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H２８事業\日本選手権・九州ブロック\"/>
    </mc:Choice>
  </mc:AlternateContent>
  <bookViews>
    <workbookView xWindow="0" yWindow="0" windowWidth="20490" windowHeight="7500" activeTab="1"/>
  </bookViews>
  <sheets>
    <sheet name="男子予選" sheetId="1" r:id="rId1"/>
    <sheet name="女子予選" sheetId="3" r:id="rId2"/>
    <sheet name="代表決定戦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2" i="1" l="1"/>
  <c r="S62" i="1"/>
  <c r="N62" i="1"/>
  <c r="L62" i="1"/>
  <c r="G62" i="1"/>
  <c r="E62" i="1"/>
  <c r="W60" i="1"/>
  <c r="J60" i="1"/>
  <c r="U59" i="1"/>
  <c r="S59" i="1"/>
  <c r="Q60" i="1" s="1"/>
  <c r="N59" i="1"/>
  <c r="P60" i="1" s="1"/>
  <c r="AN58" i="1" s="1"/>
  <c r="L59" i="1"/>
  <c r="G59" i="1"/>
  <c r="I60" i="1" s="1"/>
  <c r="E59" i="1"/>
  <c r="C60" i="1" s="1"/>
  <c r="AP58" i="1"/>
  <c r="B58" i="1"/>
  <c r="N55" i="1"/>
  <c r="L55" i="1"/>
  <c r="G55" i="1"/>
  <c r="E55" i="1"/>
  <c r="AD53" i="1"/>
  <c r="X53" i="1"/>
  <c r="AO51" i="1" s="1"/>
  <c r="N52" i="1"/>
  <c r="P53" i="1" s="1"/>
  <c r="L52" i="1"/>
  <c r="G52" i="1"/>
  <c r="E52" i="1"/>
  <c r="C53" i="1" s="1"/>
  <c r="AP51" i="1"/>
  <c r="B51" i="1"/>
  <c r="G48" i="1"/>
  <c r="E48" i="1"/>
  <c r="AD46" i="1"/>
  <c r="Y44" i="1" s="1"/>
  <c r="X46" i="1"/>
  <c r="W46" i="1"/>
  <c r="Q46" i="1"/>
  <c r="R44" i="1" s="1"/>
  <c r="G45" i="1"/>
  <c r="E45" i="1"/>
  <c r="C46" i="1" s="1"/>
  <c r="AP44" i="1"/>
  <c r="AO44" i="1"/>
  <c r="B44" i="1"/>
  <c r="AD39" i="1"/>
  <c r="X39" i="1"/>
  <c r="W39" i="1"/>
  <c r="AJ37" i="1" s="1"/>
  <c r="Q39" i="1"/>
  <c r="R37" i="1" s="1"/>
  <c r="P39" i="1"/>
  <c r="J39" i="1"/>
  <c r="AM37" i="1" s="1"/>
  <c r="AP37" i="1"/>
  <c r="AN37" i="1"/>
  <c r="K37" i="1"/>
  <c r="B37" i="1"/>
  <c r="U62" i="3"/>
  <c r="S62" i="3"/>
  <c r="N62" i="3"/>
  <c r="L62" i="3"/>
  <c r="G62" i="3"/>
  <c r="E62" i="3"/>
  <c r="W60" i="3"/>
  <c r="AO58" i="3" s="1"/>
  <c r="Q60" i="3"/>
  <c r="R58" i="3" s="1"/>
  <c r="I60" i="3"/>
  <c r="C60" i="3"/>
  <c r="AM58" i="3" s="1"/>
  <c r="U59" i="3"/>
  <c r="S59" i="3"/>
  <c r="N59" i="3"/>
  <c r="P60" i="3" s="1"/>
  <c r="AJ58" i="3" s="1"/>
  <c r="L59" i="3"/>
  <c r="J60" i="3" s="1"/>
  <c r="G59" i="3"/>
  <c r="E59" i="3"/>
  <c r="AP58" i="3"/>
  <c r="B58" i="3"/>
  <c r="N55" i="3"/>
  <c r="L55" i="3"/>
  <c r="G55" i="3"/>
  <c r="E55" i="3"/>
  <c r="AD53" i="3"/>
  <c r="X53" i="3"/>
  <c r="N52" i="3"/>
  <c r="P53" i="3" s="1"/>
  <c r="L52" i="3"/>
  <c r="J53" i="3" s="1"/>
  <c r="G52" i="3"/>
  <c r="I53" i="3" s="1"/>
  <c r="AJ51" i="3" s="1"/>
  <c r="E52" i="3"/>
  <c r="C53" i="3" s="1"/>
  <c r="AP51" i="3"/>
  <c r="AO51" i="3"/>
  <c r="Y51" i="3"/>
  <c r="B51" i="3"/>
  <c r="G48" i="3"/>
  <c r="E48" i="3"/>
  <c r="AD46" i="3"/>
  <c r="X46" i="3"/>
  <c r="W46" i="3"/>
  <c r="Q46" i="3"/>
  <c r="R44" i="3" s="1"/>
  <c r="G45" i="3"/>
  <c r="I46" i="3" s="1"/>
  <c r="AJ44" i="3" s="1"/>
  <c r="E45" i="3"/>
  <c r="C46" i="3" s="1"/>
  <c r="AP44" i="3"/>
  <c r="AO44" i="3"/>
  <c r="AN44" i="3"/>
  <c r="Y44" i="3"/>
  <c r="B44" i="3"/>
  <c r="AD39" i="3"/>
  <c r="X39" i="3"/>
  <c r="W39" i="3"/>
  <c r="R37" i="3" s="1"/>
  <c r="Q39" i="3"/>
  <c r="AN37" i="3" s="1"/>
  <c r="P39" i="3"/>
  <c r="AM37" i="3" s="1"/>
  <c r="J39" i="3"/>
  <c r="AP37" i="3"/>
  <c r="AO37" i="3"/>
  <c r="AJ37" i="3"/>
  <c r="AI37" i="3"/>
  <c r="Y37" i="3"/>
  <c r="K37" i="3"/>
  <c r="B37" i="3"/>
  <c r="AN51" i="3" l="1"/>
  <c r="K51" i="3"/>
  <c r="K58" i="3"/>
  <c r="AN58" i="3"/>
  <c r="AK58" i="3" s="1"/>
  <c r="AI58" i="3"/>
  <c r="AK37" i="3"/>
  <c r="AG37" i="3"/>
  <c r="AU37" i="3" s="1"/>
  <c r="AF37" i="3"/>
  <c r="AS37" i="3" s="1"/>
  <c r="AE37" i="3"/>
  <c r="AM44" i="3"/>
  <c r="AK44" i="3" s="1"/>
  <c r="D44" i="3"/>
  <c r="AE44" i="3" s="1"/>
  <c r="AQ44" i="3" s="1"/>
  <c r="AN44" i="1"/>
  <c r="D58" i="3"/>
  <c r="AG58" i="3" s="1"/>
  <c r="AU58" i="3" s="1"/>
  <c r="Y37" i="1"/>
  <c r="AF37" i="1" s="1"/>
  <c r="AS37" i="1" s="1"/>
  <c r="I46" i="1"/>
  <c r="AJ44" i="1" s="1"/>
  <c r="I53" i="1"/>
  <c r="AJ51" i="1" s="1"/>
  <c r="Y51" i="1"/>
  <c r="J53" i="1"/>
  <c r="AN51" i="1" s="1"/>
  <c r="K58" i="1"/>
  <c r="D51" i="1"/>
  <c r="AM51" i="1"/>
  <c r="D58" i="1"/>
  <c r="AM58" i="1"/>
  <c r="AI58" i="1"/>
  <c r="AO58" i="1"/>
  <c r="R58" i="1"/>
  <c r="AM44" i="1"/>
  <c r="AK44" i="1" s="1"/>
  <c r="AJ58" i="1"/>
  <c r="AG37" i="1"/>
  <c r="AU37" i="1" s="1"/>
  <c r="AO37" i="1"/>
  <c r="AK37" i="1" s="1"/>
  <c r="AI37" i="1"/>
  <c r="D44" i="1"/>
  <c r="AI44" i="1"/>
  <c r="AQ37" i="3"/>
  <c r="AW37" i="3" s="1"/>
  <c r="AI51" i="3"/>
  <c r="AM51" i="3"/>
  <c r="AK51" i="3" s="1"/>
  <c r="AI44" i="3"/>
  <c r="D51" i="3"/>
  <c r="U31" i="3"/>
  <c r="S31" i="3"/>
  <c r="N31" i="3"/>
  <c r="L31" i="3"/>
  <c r="G31" i="3"/>
  <c r="E31" i="3"/>
  <c r="I29" i="3"/>
  <c r="U28" i="3"/>
  <c r="W29" i="3" s="1"/>
  <c r="S28" i="3"/>
  <c r="Q29" i="3" s="1"/>
  <c r="N28" i="3"/>
  <c r="P29" i="3" s="1"/>
  <c r="L28" i="3"/>
  <c r="G28" i="3"/>
  <c r="E28" i="3"/>
  <c r="C29" i="3" s="1"/>
  <c r="D27" i="3" s="1"/>
  <c r="AP27" i="3"/>
  <c r="B27" i="3"/>
  <c r="N24" i="3"/>
  <c r="L24" i="3"/>
  <c r="G24" i="3"/>
  <c r="E24" i="3"/>
  <c r="AD22" i="3"/>
  <c r="X22" i="3"/>
  <c r="AO20" i="3" s="1"/>
  <c r="N21" i="3"/>
  <c r="L21" i="3"/>
  <c r="G21" i="3"/>
  <c r="I22" i="3" s="1"/>
  <c r="E21" i="3"/>
  <c r="C22" i="3" s="1"/>
  <c r="AP20" i="3"/>
  <c r="B20" i="3"/>
  <c r="G17" i="3"/>
  <c r="E17" i="3"/>
  <c r="AD15" i="3"/>
  <c r="X15" i="3"/>
  <c r="AO13" i="3" s="1"/>
  <c r="W15" i="3"/>
  <c r="Q15" i="3"/>
  <c r="AN13" i="3" s="1"/>
  <c r="G14" i="3"/>
  <c r="E14" i="3"/>
  <c r="C15" i="3" s="1"/>
  <c r="AP13" i="3"/>
  <c r="Y13" i="3"/>
  <c r="B13" i="3"/>
  <c r="AD8" i="3"/>
  <c r="X8" i="3"/>
  <c r="W8" i="3"/>
  <c r="Q8" i="3"/>
  <c r="AI6" i="3" s="1"/>
  <c r="P8" i="3"/>
  <c r="K6" i="3" s="1"/>
  <c r="J8" i="3"/>
  <c r="AP6" i="3"/>
  <c r="AM6" i="3"/>
  <c r="B6" i="3"/>
  <c r="AO27" i="3" l="1"/>
  <c r="R27" i="3"/>
  <c r="R6" i="3"/>
  <c r="AE6" i="3" s="1"/>
  <c r="AJ20" i="3"/>
  <c r="Y20" i="3"/>
  <c r="AE58" i="3"/>
  <c r="AQ58" i="3" s="1"/>
  <c r="Y6" i="3"/>
  <c r="I15" i="3"/>
  <c r="AJ13" i="3" s="1"/>
  <c r="J22" i="3"/>
  <c r="AG44" i="3"/>
  <c r="AU44" i="3" s="1"/>
  <c r="K51" i="1"/>
  <c r="AF51" i="1" s="1"/>
  <c r="AS51" i="1" s="1"/>
  <c r="AI51" i="1"/>
  <c r="AH37" i="3"/>
  <c r="AX37" i="3" s="1"/>
  <c r="R13" i="3"/>
  <c r="P22" i="3"/>
  <c r="AN20" i="3" s="1"/>
  <c r="J29" i="3"/>
  <c r="AI27" i="3" s="1"/>
  <c r="AF58" i="3"/>
  <c r="AS58" i="3" s="1"/>
  <c r="AF44" i="3"/>
  <c r="AS44" i="3" s="1"/>
  <c r="AE37" i="1"/>
  <c r="AG58" i="1"/>
  <c r="AU58" i="1" s="1"/>
  <c r="AF58" i="1"/>
  <c r="AS58" i="1" s="1"/>
  <c r="AE58" i="1"/>
  <c r="AE44" i="1"/>
  <c r="AF44" i="1"/>
  <c r="AS44" i="1" s="1"/>
  <c r="AG44" i="1"/>
  <c r="AU44" i="1" s="1"/>
  <c r="AK58" i="1"/>
  <c r="AG51" i="1"/>
  <c r="AU51" i="1" s="1"/>
  <c r="AK51" i="1"/>
  <c r="AF51" i="3"/>
  <c r="AS51" i="3" s="1"/>
  <c r="AE51" i="3"/>
  <c r="AG51" i="3"/>
  <c r="AU51" i="3" s="1"/>
  <c r="AH58" i="3"/>
  <c r="AH44" i="3"/>
  <c r="AW58" i="3"/>
  <c r="AW44" i="3"/>
  <c r="AQ6" i="3"/>
  <c r="AI13" i="3"/>
  <c r="AG6" i="3"/>
  <c r="AU6" i="3" s="1"/>
  <c r="AN27" i="3"/>
  <c r="D20" i="3"/>
  <c r="AM20" i="3"/>
  <c r="AI20" i="3"/>
  <c r="AJ27" i="3"/>
  <c r="AF6" i="3"/>
  <c r="AS6" i="3" s="1"/>
  <c r="AJ6" i="3"/>
  <c r="AN6" i="3"/>
  <c r="AM27" i="3"/>
  <c r="AK27" i="3" s="1"/>
  <c r="AO6" i="3"/>
  <c r="U31" i="1"/>
  <c r="S31" i="1"/>
  <c r="N31" i="1"/>
  <c r="L31" i="1"/>
  <c r="G31" i="1"/>
  <c r="E31" i="1"/>
  <c r="U28" i="1"/>
  <c r="S28" i="1"/>
  <c r="N28" i="1"/>
  <c r="L28" i="1"/>
  <c r="J29" i="1" s="1"/>
  <c r="G28" i="1"/>
  <c r="I29" i="1" s="1"/>
  <c r="E28" i="1"/>
  <c r="AP27" i="1"/>
  <c r="B27" i="1"/>
  <c r="N24" i="1"/>
  <c r="L24" i="1"/>
  <c r="G24" i="1"/>
  <c r="E24" i="1"/>
  <c r="AD22" i="1"/>
  <c r="X22" i="1"/>
  <c r="N21" i="1"/>
  <c r="L21" i="1"/>
  <c r="G21" i="1"/>
  <c r="E21" i="1"/>
  <c r="AP20" i="1"/>
  <c r="B20" i="1"/>
  <c r="G17" i="1"/>
  <c r="E17" i="1"/>
  <c r="AD15" i="1"/>
  <c r="X15" i="1"/>
  <c r="W15" i="1"/>
  <c r="Q15" i="1"/>
  <c r="G14" i="1"/>
  <c r="E14" i="1"/>
  <c r="C15" i="1" s="1"/>
  <c r="AP13" i="1"/>
  <c r="B13" i="1"/>
  <c r="AD8" i="1"/>
  <c r="X8" i="1"/>
  <c r="AO6" i="1" s="1"/>
  <c r="W8" i="1"/>
  <c r="R6" i="1" s="1"/>
  <c r="Q8" i="1"/>
  <c r="P8" i="1"/>
  <c r="J8" i="1"/>
  <c r="AP6" i="1"/>
  <c r="B6" i="1"/>
  <c r="K27" i="3" l="1"/>
  <c r="D13" i="3"/>
  <c r="AQ37" i="1"/>
  <c r="AW37" i="1" s="1"/>
  <c r="AH37" i="1"/>
  <c r="AX37" i="1" s="1"/>
  <c r="K20" i="3"/>
  <c r="AE51" i="1"/>
  <c r="AJ6" i="1"/>
  <c r="Y13" i="1"/>
  <c r="P29" i="1"/>
  <c r="AN6" i="1"/>
  <c r="C22" i="1"/>
  <c r="AI20" i="1" s="1"/>
  <c r="AO20" i="1"/>
  <c r="Q29" i="1"/>
  <c r="AK6" i="3"/>
  <c r="AK20" i="3"/>
  <c r="AM13" i="3"/>
  <c r="AK13" i="3" s="1"/>
  <c r="AH58" i="1"/>
  <c r="AQ58" i="1"/>
  <c r="AW58" i="1" s="1"/>
  <c r="AQ51" i="1"/>
  <c r="AW51" i="1" s="1"/>
  <c r="AH51" i="1"/>
  <c r="AQ44" i="1"/>
  <c r="AW44" i="1" s="1"/>
  <c r="AH44" i="1"/>
  <c r="AX58" i="3"/>
  <c r="AQ51" i="3"/>
  <c r="AW51" i="3" s="1"/>
  <c r="AH51" i="3"/>
  <c r="AX44" i="3"/>
  <c r="AF20" i="3"/>
  <c r="AS20" i="3" s="1"/>
  <c r="AE20" i="3"/>
  <c r="AG20" i="3"/>
  <c r="AU20" i="3" s="1"/>
  <c r="AW6" i="3"/>
  <c r="AE13" i="3"/>
  <c r="AG13" i="3"/>
  <c r="AU13" i="3" s="1"/>
  <c r="AF13" i="3"/>
  <c r="AS13" i="3" s="1"/>
  <c r="AH6" i="3"/>
  <c r="W29" i="1"/>
  <c r="AJ27" i="1" s="1"/>
  <c r="Y20" i="1"/>
  <c r="J22" i="1"/>
  <c r="P22" i="1"/>
  <c r="AN20" i="1" s="1"/>
  <c r="AN13" i="1"/>
  <c r="R13" i="1"/>
  <c r="AO13" i="1"/>
  <c r="AN27" i="1"/>
  <c r="C29" i="1"/>
  <c r="AI27" i="1" s="1"/>
  <c r="Y6" i="1"/>
  <c r="I22" i="1"/>
  <c r="AM20" i="1" s="1"/>
  <c r="AM6" i="1"/>
  <c r="AK6" i="1" s="1"/>
  <c r="I15" i="1"/>
  <c r="AJ13" i="1" s="1"/>
  <c r="K27" i="1"/>
  <c r="D20" i="1"/>
  <c r="R27" i="1"/>
  <c r="AI6" i="1"/>
  <c r="D13" i="1"/>
  <c r="K6" i="1"/>
  <c r="AI13" i="1"/>
  <c r="AM27" i="1" l="1"/>
  <c r="AM13" i="1"/>
  <c r="AG27" i="3"/>
  <c r="AU27" i="3" s="1"/>
  <c r="AF27" i="3"/>
  <c r="AS27" i="3" s="1"/>
  <c r="AE27" i="3"/>
  <c r="AX51" i="1"/>
  <c r="AL51" i="1"/>
  <c r="AX44" i="1"/>
  <c r="AL44" i="1"/>
  <c r="AL37" i="1"/>
  <c r="AL58" i="1"/>
  <c r="AX58" i="1"/>
  <c r="AX51" i="3"/>
  <c r="AL51" i="3"/>
  <c r="AL37" i="3"/>
  <c r="AL44" i="3"/>
  <c r="AL58" i="3"/>
  <c r="AQ13" i="3"/>
  <c r="AW13" i="3" s="1"/>
  <c r="AH13" i="3"/>
  <c r="AX6" i="3"/>
  <c r="AQ20" i="3"/>
  <c r="AW20" i="3" s="1"/>
  <c r="AH20" i="3"/>
  <c r="AO27" i="1"/>
  <c r="AJ20" i="1"/>
  <c r="K20" i="1"/>
  <c r="AF20" i="1" s="1"/>
  <c r="AS20" i="1" s="1"/>
  <c r="AK20" i="1"/>
  <c r="AK13" i="1"/>
  <c r="AK27" i="1"/>
  <c r="D27" i="1"/>
  <c r="AE27" i="1" s="1"/>
  <c r="AE13" i="1"/>
  <c r="AG13" i="1"/>
  <c r="AU13" i="1" s="1"/>
  <c r="AF13" i="1"/>
  <c r="AS13" i="1" s="1"/>
  <c r="AG27" i="1"/>
  <c r="AU27" i="1" s="1"/>
  <c r="AG20" i="1"/>
  <c r="AU20" i="1" s="1"/>
  <c r="AF6" i="1"/>
  <c r="AS6" i="1" s="1"/>
  <c r="AG6" i="1"/>
  <c r="AU6" i="1" s="1"/>
  <c r="AE6" i="1"/>
  <c r="AF27" i="1" l="1"/>
  <c r="AS27" i="1" s="1"/>
  <c r="AE20" i="1"/>
  <c r="AH27" i="3"/>
  <c r="AX27" i="3" s="1"/>
  <c r="AQ27" i="3"/>
  <c r="AW27" i="3" s="1"/>
  <c r="AX20" i="3"/>
  <c r="AL6" i="3"/>
  <c r="AL27" i="3"/>
  <c r="AX13" i="3"/>
  <c r="AQ27" i="1"/>
  <c r="AW27" i="1" s="1"/>
  <c r="AH27" i="1"/>
  <c r="AQ13" i="1"/>
  <c r="AW13" i="1" s="1"/>
  <c r="AH13" i="1"/>
  <c r="AH6" i="1"/>
  <c r="AQ6" i="1"/>
  <c r="AW6" i="1" s="1"/>
  <c r="AH20" i="1"/>
  <c r="AQ20" i="1"/>
  <c r="AW20" i="1" s="1"/>
  <c r="AL20" i="3" l="1"/>
  <c r="AL13" i="3"/>
  <c r="AL6" i="1"/>
  <c r="AX6" i="1"/>
  <c r="AX13" i="1"/>
  <c r="AL13" i="1"/>
  <c r="AX20" i="1"/>
  <c r="AL20" i="1"/>
  <c r="AX27" i="1"/>
  <c r="AL27" i="1"/>
</calcChain>
</file>

<file path=xl/sharedStrings.xml><?xml version="1.0" encoding="utf-8"?>
<sst xmlns="http://schemas.openxmlformats.org/spreadsheetml/2006/main" count="128" uniqueCount="37">
  <si>
    <t>勝</t>
    <rPh sb="0" eb="1">
      <t>カ</t>
    </rPh>
    <phoneticPr fontId="3"/>
  </si>
  <si>
    <t>分</t>
    <rPh sb="0" eb="1">
      <t>ワ</t>
    </rPh>
    <phoneticPr fontId="3"/>
  </si>
  <si>
    <t>負</t>
    <rPh sb="0" eb="1">
      <t>マ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</si>
  <si>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</si>
  <si>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</si>
  <si>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</t>
    <rPh sb="0" eb="3">
      <t>トクシッテン</t>
    </rPh>
    <phoneticPr fontId="3"/>
  </si>
  <si>
    <t>順位</t>
    <rPh sb="0" eb="2">
      <t>ジュンイ</t>
    </rPh>
    <phoneticPr fontId="3"/>
  </si>
  <si>
    <t>ポイント</t>
    <phoneticPr fontId="3"/>
  </si>
  <si>
    <t>敗</t>
    <rPh sb="0" eb="1">
      <t>ハイ</t>
    </rPh>
    <phoneticPr fontId="3"/>
  </si>
  <si>
    <t>・合計ポイント（勝点）が同じ場合は，大会規定の順位決定法により順位を決定．</t>
    <phoneticPr fontId="3"/>
  </si>
  <si>
    <t>福岡県</t>
    <rPh sb="0" eb="3">
      <t>フクオカケン</t>
    </rPh>
    <phoneticPr fontId="3"/>
  </si>
  <si>
    <t>　　</t>
    <phoneticPr fontId="3"/>
  </si>
  <si>
    <t>《成績》</t>
    <rPh sb="1" eb="3">
      <t>セイセキ</t>
    </rPh>
    <phoneticPr fontId="3"/>
  </si>
  <si>
    <t>【男子代表決定戦】</t>
    <rPh sb="1" eb="3">
      <t>ダンシ</t>
    </rPh>
    <rPh sb="3" eb="5">
      <t>ダイヒョウ</t>
    </rPh>
    <rPh sb="5" eb="8">
      <t>ケッテイセン</t>
    </rPh>
    <phoneticPr fontId="3"/>
  </si>
  <si>
    <t>Ｘパート２位　   (  -  :   -  )   　Ｙパート１位</t>
    <rPh sb="5" eb="6">
      <t>イ</t>
    </rPh>
    <rPh sb="33" eb="34">
      <t>イ</t>
    </rPh>
    <phoneticPr fontId="3"/>
  </si>
  <si>
    <t>Ｘパート１位　   (  -  :   -  )   　Ｙパート２位</t>
    <rPh sb="5" eb="6">
      <t>イ</t>
    </rPh>
    <rPh sb="33" eb="34">
      <t>イ</t>
    </rPh>
    <phoneticPr fontId="3"/>
  </si>
  <si>
    <t>【女子代表決定戦】</t>
    <rPh sb="1" eb="3">
      <t>ジョシ</t>
    </rPh>
    <rPh sb="3" eb="5">
      <t>ダイヒョウ</t>
    </rPh>
    <rPh sb="5" eb="8">
      <t>ケッテイセン</t>
    </rPh>
    <phoneticPr fontId="3"/>
  </si>
  <si>
    <t>１位推薦</t>
    <rPh sb="1" eb="2">
      <t>イ</t>
    </rPh>
    <rPh sb="2" eb="4">
      <t>スイセン</t>
    </rPh>
    <phoneticPr fontId="3"/>
  </si>
  <si>
    <t>２位推薦</t>
    <rPh sb="1" eb="2">
      <t>イ</t>
    </rPh>
    <rPh sb="2" eb="4">
      <t>スイセン</t>
    </rPh>
    <phoneticPr fontId="3"/>
  </si>
  <si>
    <t>αパート１位　   (  -  :   -  )   　βパート２位</t>
    <rPh sb="5" eb="6">
      <t>イ</t>
    </rPh>
    <rPh sb="33" eb="34">
      <t>イ</t>
    </rPh>
    <phoneticPr fontId="3"/>
  </si>
  <si>
    <t>αパート２位　   (  -  :   -  )   　βパート１位</t>
    <rPh sb="5" eb="6">
      <t>イ</t>
    </rPh>
    <rPh sb="33" eb="34">
      <t>イ</t>
    </rPh>
    <phoneticPr fontId="3"/>
  </si>
  <si>
    <t>男子予選リーグX</t>
    <rPh sb="0" eb="2">
      <t>ダンシ</t>
    </rPh>
    <rPh sb="2" eb="4">
      <t>ヨセン</t>
    </rPh>
    <phoneticPr fontId="3"/>
  </si>
  <si>
    <t>女子予選リーグβ</t>
    <rPh sb="0" eb="2">
      <t>ジョシ</t>
    </rPh>
    <rPh sb="2" eb="4">
      <t>ヨセン</t>
    </rPh>
    <phoneticPr fontId="3"/>
  </si>
  <si>
    <t>男子予選リーグY</t>
    <rPh sb="0" eb="2">
      <t>ダンシ</t>
    </rPh>
    <rPh sb="2" eb="4">
      <t>ヨセン</t>
    </rPh>
    <phoneticPr fontId="3"/>
  </si>
  <si>
    <t>女子予選リーグα</t>
    <rPh sb="0" eb="2">
      <t>ジョシ</t>
    </rPh>
    <rPh sb="2" eb="4">
      <t>ヨセン</t>
    </rPh>
    <phoneticPr fontId="3"/>
  </si>
  <si>
    <t>平成２８年度　第６８日本ハンドボール選手権大会</t>
    <rPh sb="0" eb="2">
      <t>ヘイセイ</t>
    </rPh>
    <rPh sb="4" eb="6">
      <t>ネンド</t>
    </rPh>
    <rPh sb="7" eb="8">
      <t>ダイ</t>
    </rPh>
    <rPh sb="10" eb="12">
      <t>ニホン</t>
    </rPh>
    <rPh sb="18" eb="21">
      <t>センシュケン</t>
    </rPh>
    <rPh sb="21" eb="23">
      <t>タイカイ</t>
    </rPh>
    <phoneticPr fontId="3"/>
  </si>
  <si>
    <t>佐賀県</t>
    <rPh sb="0" eb="2">
      <t>サガ</t>
    </rPh>
    <rPh sb="2" eb="3">
      <t>ケン</t>
    </rPh>
    <phoneticPr fontId="3"/>
  </si>
  <si>
    <t>宮崎県</t>
    <rPh sb="0" eb="2">
      <t>ミヤザキ</t>
    </rPh>
    <rPh sb="2" eb="3">
      <t>ケン</t>
    </rPh>
    <phoneticPr fontId="3"/>
  </si>
  <si>
    <t>沖縄県</t>
    <rPh sb="0" eb="2">
      <t>オキナワ</t>
    </rPh>
    <rPh sb="2" eb="3">
      <t>ケン</t>
    </rPh>
    <phoneticPr fontId="3"/>
  </si>
  <si>
    <t>長崎県</t>
    <rPh sb="0" eb="2">
      <t>ナガサキ</t>
    </rPh>
    <rPh sb="2" eb="3">
      <t>ケン</t>
    </rPh>
    <phoneticPr fontId="3"/>
  </si>
  <si>
    <t>鹿児島県</t>
    <rPh sb="0" eb="3">
      <t>カゴシマ</t>
    </rPh>
    <rPh sb="3" eb="4">
      <t>ケン</t>
    </rPh>
    <phoneticPr fontId="3"/>
  </si>
  <si>
    <t>大分県</t>
    <rPh sb="0" eb="2">
      <t>オオイタ</t>
    </rPh>
    <rPh sb="2" eb="3">
      <t>ケン</t>
    </rPh>
    <phoneticPr fontId="3"/>
  </si>
  <si>
    <t>熊本県</t>
    <rPh sb="0" eb="2">
      <t>クマモト</t>
    </rPh>
    <rPh sb="2" eb="3">
      <t>ケン</t>
    </rPh>
    <phoneticPr fontId="3"/>
  </si>
  <si>
    <t>福岡県</t>
    <rPh sb="0" eb="2">
      <t>フクオカ</t>
    </rPh>
    <rPh sb="2" eb="3">
      <t>ケン</t>
    </rPh>
    <phoneticPr fontId="3"/>
  </si>
  <si>
    <t>第２回九州ブロック大会</t>
    <rPh sb="0" eb="1">
      <t>ダイ</t>
    </rPh>
    <rPh sb="2" eb="3">
      <t>カイ</t>
    </rPh>
    <rPh sb="3" eb="5">
      <t>キュウシュウ</t>
    </rPh>
    <rPh sb="9" eb="11">
      <t>タイカイ</t>
    </rPh>
    <phoneticPr fontId="3"/>
  </si>
  <si>
    <t>　　会場：神埼中央公園体育館・トヨタ紡織九州クレインアリーナ</t>
    <rPh sb="2" eb="4">
      <t>カイジョウ</t>
    </rPh>
    <rPh sb="5" eb="7">
      <t>カンザキ</t>
    </rPh>
    <rPh sb="7" eb="9">
      <t>チュウオウ</t>
    </rPh>
    <rPh sb="9" eb="11">
      <t>コウエン</t>
    </rPh>
    <rPh sb="11" eb="14">
      <t>タイイクカン</t>
    </rPh>
    <rPh sb="18" eb="20">
      <t>ボウショク</t>
    </rPh>
    <rPh sb="20" eb="22">
      <t>キュウシュウ</t>
    </rPh>
    <phoneticPr fontId="3"/>
  </si>
  <si>
    <t>期日：平成28年9月19日（月）</t>
    <rPh sb="0" eb="2">
      <t>キジツ</t>
    </rPh>
    <rPh sb="3" eb="5">
      <t>ヘイセイ</t>
    </rPh>
    <rPh sb="7" eb="8">
      <t>ネン</t>
    </rPh>
    <rPh sb="9" eb="10">
      <t>ツキ</t>
    </rPh>
    <rPh sb="12" eb="13">
      <t>ヒ</t>
    </rPh>
    <rPh sb="14" eb="15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</si>
</sst>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lightTrellis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/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shrinkToFi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Alignment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0" fillId="0" borderId="0" xfId="0" applyAlignment="1"/>
    <xf numFmtId="0" fontId="8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66"/>
  <sheetViews>
    <sheetView topLeftCell="A23" workbookViewId="0">
      <selection activeCell="AI27" sqref="AI27:AI33"/>
    </sheetView>
  </sheetViews>
  <sheetFormatPr defaultRowHeight="13.5"/>
  <cols>
    <col min="1" max="1" width="5.375" style="31" customWidth="1"/>
    <col min="2" max="2" width="12.5" style="31" customWidth="1"/>
    <col min="3" max="3" width="3.625" style="31" customWidth="1"/>
    <col min="4" max="4" width="0.875" style="31" customWidth="1"/>
    <col min="5" max="5" width="3" style="31" customWidth="1"/>
    <col min="6" max="6" width="0.875" style="31" customWidth="1"/>
    <col min="7" max="7" width="3" style="31" customWidth="1"/>
    <col min="8" max="8" width="0.875" style="31" customWidth="1"/>
    <col min="9" max="10" width="3.625" style="31" customWidth="1"/>
    <col min="11" max="11" width="0.875" style="31" customWidth="1"/>
    <col min="12" max="12" width="2.875" style="31" customWidth="1"/>
    <col min="13" max="13" width="0.875" style="31" customWidth="1"/>
    <col min="14" max="14" width="2.875" style="31" customWidth="1"/>
    <col min="15" max="15" width="0.875" style="31" customWidth="1"/>
    <col min="16" max="17" width="3.625" style="31" customWidth="1"/>
    <col min="18" max="18" width="0.875" style="31" customWidth="1"/>
    <col min="19" max="19" width="2.875" style="31" customWidth="1"/>
    <col min="20" max="20" width="0.875" style="31" customWidth="1"/>
    <col min="21" max="21" width="2.875" style="31" customWidth="1"/>
    <col min="22" max="22" width="0.875" style="31" customWidth="1"/>
    <col min="23" max="24" width="3.625" style="31" customWidth="1"/>
    <col min="25" max="25" width="0.875" style="31" customWidth="1"/>
    <col min="26" max="26" width="2.875" style="31" customWidth="1"/>
    <col min="27" max="27" width="0.875" style="31" customWidth="1"/>
    <col min="28" max="28" width="2.875" style="31" customWidth="1"/>
    <col min="29" max="29" width="0.875" style="31" customWidth="1"/>
    <col min="30" max="30" width="3.625" style="31" customWidth="1"/>
    <col min="31" max="33" width="2.625" style="31" customWidth="1"/>
    <col min="34" max="34" width="5.75" style="31" customWidth="1"/>
    <col min="35" max="37" width="6.625" style="31" customWidth="1"/>
    <col min="38" max="38" width="4.5" style="31" customWidth="1"/>
    <col min="39" max="41" width="4.625" style="31" customWidth="1"/>
    <col min="42" max="42" width="9" style="31"/>
    <col min="43" max="43" width="2.5" style="31" customWidth="1"/>
    <col min="44" max="44" width="2.25" style="31" customWidth="1"/>
    <col min="45" max="45" width="2.375" style="31" customWidth="1"/>
    <col min="46" max="46" width="2.25" style="31" customWidth="1"/>
    <col min="47" max="47" width="2.125" style="31" customWidth="1"/>
    <col min="48" max="48" width="2.5" style="31" customWidth="1"/>
    <col min="49" max="49" width="11.125" style="31" customWidth="1"/>
    <col min="50" max="256" width="9" style="31"/>
    <col min="257" max="257" width="5.375" style="31" customWidth="1"/>
    <col min="258" max="258" width="12.5" style="31" customWidth="1"/>
    <col min="259" max="259" width="3.625" style="31" customWidth="1"/>
    <col min="260" max="260" width="0.875" style="31" customWidth="1"/>
    <col min="261" max="261" width="3" style="31" customWidth="1"/>
    <col min="262" max="262" width="0.875" style="31" customWidth="1"/>
    <col min="263" max="263" width="3" style="31" customWidth="1"/>
    <col min="264" max="264" width="0.875" style="31" customWidth="1"/>
    <col min="265" max="266" width="3.625" style="31" customWidth="1"/>
    <col min="267" max="267" width="0.875" style="31" customWidth="1"/>
    <col min="268" max="268" width="2.875" style="31" customWidth="1"/>
    <col min="269" max="269" width="0.875" style="31" customWidth="1"/>
    <col min="270" max="270" width="2.875" style="31" customWidth="1"/>
    <col min="271" max="271" width="0.875" style="31" customWidth="1"/>
    <col min="272" max="273" width="3.625" style="31" customWidth="1"/>
    <col min="274" max="274" width="0.875" style="31" customWidth="1"/>
    <col min="275" max="275" width="2.875" style="31" customWidth="1"/>
    <col min="276" max="276" width="0.875" style="31" customWidth="1"/>
    <col min="277" max="277" width="2.875" style="31" customWidth="1"/>
    <col min="278" max="278" width="0.875" style="31" customWidth="1"/>
    <col min="279" max="280" width="3.625" style="31" customWidth="1"/>
    <col min="281" max="281" width="0.875" style="31" customWidth="1"/>
    <col min="282" max="282" width="2.875" style="31" customWidth="1"/>
    <col min="283" max="283" width="0.875" style="31" customWidth="1"/>
    <col min="284" max="284" width="2.875" style="31" customWidth="1"/>
    <col min="285" max="285" width="0.875" style="31" customWidth="1"/>
    <col min="286" max="286" width="3.625" style="31" customWidth="1"/>
    <col min="287" max="289" width="2.625" style="31" customWidth="1"/>
    <col min="290" max="290" width="5.75" style="31" customWidth="1"/>
    <col min="291" max="293" width="6.625" style="31" customWidth="1"/>
    <col min="294" max="294" width="4.5" style="31" customWidth="1"/>
    <col min="295" max="297" width="4.625" style="31" customWidth="1"/>
    <col min="298" max="298" width="9" style="31"/>
    <col min="299" max="299" width="2.5" style="31" customWidth="1"/>
    <col min="300" max="300" width="2.25" style="31" customWidth="1"/>
    <col min="301" max="301" width="2.375" style="31" customWidth="1"/>
    <col min="302" max="302" width="2.25" style="31" customWidth="1"/>
    <col min="303" max="303" width="2.125" style="31" customWidth="1"/>
    <col min="304" max="304" width="2.5" style="31" customWidth="1"/>
    <col min="305" max="305" width="11.125" style="31" customWidth="1"/>
    <col min="306" max="512" width="9" style="31"/>
    <col min="513" max="513" width="5.375" style="31" customWidth="1"/>
    <col min="514" max="514" width="12.5" style="31" customWidth="1"/>
    <col min="515" max="515" width="3.625" style="31" customWidth="1"/>
    <col min="516" max="516" width="0.875" style="31" customWidth="1"/>
    <col min="517" max="517" width="3" style="31" customWidth="1"/>
    <col min="518" max="518" width="0.875" style="31" customWidth="1"/>
    <col min="519" max="519" width="3" style="31" customWidth="1"/>
    <col min="520" max="520" width="0.875" style="31" customWidth="1"/>
    <col min="521" max="522" width="3.625" style="31" customWidth="1"/>
    <col min="523" max="523" width="0.875" style="31" customWidth="1"/>
    <col min="524" max="524" width="2.875" style="31" customWidth="1"/>
    <col min="525" max="525" width="0.875" style="31" customWidth="1"/>
    <col min="526" max="526" width="2.875" style="31" customWidth="1"/>
    <col min="527" max="527" width="0.875" style="31" customWidth="1"/>
    <col min="528" max="529" width="3.625" style="31" customWidth="1"/>
    <col min="530" max="530" width="0.875" style="31" customWidth="1"/>
    <col min="531" max="531" width="2.875" style="31" customWidth="1"/>
    <col min="532" max="532" width="0.875" style="31" customWidth="1"/>
    <col min="533" max="533" width="2.875" style="31" customWidth="1"/>
    <col min="534" max="534" width="0.875" style="31" customWidth="1"/>
    <col min="535" max="536" width="3.625" style="31" customWidth="1"/>
    <col min="537" max="537" width="0.875" style="31" customWidth="1"/>
    <col min="538" max="538" width="2.875" style="31" customWidth="1"/>
    <col min="539" max="539" width="0.875" style="31" customWidth="1"/>
    <col min="540" max="540" width="2.875" style="31" customWidth="1"/>
    <col min="541" max="541" width="0.875" style="31" customWidth="1"/>
    <col min="542" max="542" width="3.625" style="31" customWidth="1"/>
    <col min="543" max="545" width="2.625" style="31" customWidth="1"/>
    <col min="546" max="546" width="5.75" style="31" customWidth="1"/>
    <col min="547" max="549" width="6.625" style="31" customWidth="1"/>
    <col min="550" max="550" width="4.5" style="31" customWidth="1"/>
    <col min="551" max="553" width="4.625" style="31" customWidth="1"/>
    <col min="554" max="554" width="9" style="31"/>
    <col min="555" max="555" width="2.5" style="31" customWidth="1"/>
    <col min="556" max="556" width="2.25" style="31" customWidth="1"/>
    <col min="557" max="557" width="2.375" style="31" customWidth="1"/>
    <col min="558" max="558" width="2.25" style="31" customWidth="1"/>
    <col min="559" max="559" width="2.125" style="31" customWidth="1"/>
    <col min="560" max="560" width="2.5" style="31" customWidth="1"/>
    <col min="561" max="561" width="11.125" style="31" customWidth="1"/>
    <col min="562" max="768" width="9" style="31"/>
    <col min="769" max="769" width="5.375" style="31" customWidth="1"/>
    <col min="770" max="770" width="12.5" style="31" customWidth="1"/>
    <col min="771" max="771" width="3.625" style="31" customWidth="1"/>
    <col min="772" max="772" width="0.875" style="31" customWidth="1"/>
    <col min="773" max="773" width="3" style="31" customWidth="1"/>
    <col min="774" max="774" width="0.875" style="31" customWidth="1"/>
    <col min="775" max="775" width="3" style="31" customWidth="1"/>
    <col min="776" max="776" width="0.875" style="31" customWidth="1"/>
    <col min="777" max="778" width="3.625" style="31" customWidth="1"/>
    <col min="779" max="779" width="0.875" style="31" customWidth="1"/>
    <col min="780" max="780" width="2.875" style="31" customWidth="1"/>
    <col min="781" max="781" width="0.875" style="31" customWidth="1"/>
    <col min="782" max="782" width="2.875" style="31" customWidth="1"/>
    <col min="783" max="783" width="0.875" style="31" customWidth="1"/>
    <col min="784" max="785" width="3.625" style="31" customWidth="1"/>
    <col min="786" max="786" width="0.875" style="31" customWidth="1"/>
    <col min="787" max="787" width="2.875" style="31" customWidth="1"/>
    <col min="788" max="788" width="0.875" style="31" customWidth="1"/>
    <col min="789" max="789" width="2.875" style="31" customWidth="1"/>
    <col min="790" max="790" width="0.875" style="31" customWidth="1"/>
    <col min="791" max="792" width="3.625" style="31" customWidth="1"/>
    <col min="793" max="793" width="0.875" style="31" customWidth="1"/>
    <col min="794" max="794" width="2.875" style="31" customWidth="1"/>
    <col min="795" max="795" width="0.875" style="31" customWidth="1"/>
    <col min="796" max="796" width="2.875" style="31" customWidth="1"/>
    <col min="797" max="797" width="0.875" style="31" customWidth="1"/>
    <col min="798" max="798" width="3.625" style="31" customWidth="1"/>
    <col min="799" max="801" width="2.625" style="31" customWidth="1"/>
    <col min="802" max="802" width="5.75" style="31" customWidth="1"/>
    <col min="803" max="805" width="6.625" style="31" customWidth="1"/>
    <col min="806" max="806" width="4.5" style="31" customWidth="1"/>
    <col min="807" max="809" width="4.625" style="31" customWidth="1"/>
    <col min="810" max="810" width="9" style="31"/>
    <col min="811" max="811" width="2.5" style="31" customWidth="1"/>
    <col min="812" max="812" width="2.25" style="31" customWidth="1"/>
    <col min="813" max="813" width="2.375" style="31" customWidth="1"/>
    <col min="814" max="814" width="2.25" style="31" customWidth="1"/>
    <col min="815" max="815" width="2.125" style="31" customWidth="1"/>
    <col min="816" max="816" width="2.5" style="31" customWidth="1"/>
    <col min="817" max="817" width="11.125" style="31" customWidth="1"/>
    <col min="818" max="1024" width="9" style="31"/>
    <col min="1025" max="1025" width="5.375" style="31" customWidth="1"/>
    <col min="1026" max="1026" width="12.5" style="31" customWidth="1"/>
    <col min="1027" max="1027" width="3.625" style="31" customWidth="1"/>
    <col min="1028" max="1028" width="0.875" style="31" customWidth="1"/>
    <col min="1029" max="1029" width="3" style="31" customWidth="1"/>
    <col min="1030" max="1030" width="0.875" style="31" customWidth="1"/>
    <col min="1031" max="1031" width="3" style="31" customWidth="1"/>
    <col min="1032" max="1032" width="0.875" style="31" customWidth="1"/>
    <col min="1033" max="1034" width="3.625" style="31" customWidth="1"/>
    <col min="1035" max="1035" width="0.875" style="31" customWidth="1"/>
    <col min="1036" max="1036" width="2.875" style="31" customWidth="1"/>
    <col min="1037" max="1037" width="0.875" style="31" customWidth="1"/>
    <col min="1038" max="1038" width="2.875" style="31" customWidth="1"/>
    <col min="1039" max="1039" width="0.875" style="31" customWidth="1"/>
    <col min="1040" max="1041" width="3.625" style="31" customWidth="1"/>
    <col min="1042" max="1042" width="0.875" style="31" customWidth="1"/>
    <col min="1043" max="1043" width="2.875" style="31" customWidth="1"/>
    <col min="1044" max="1044" width="0.875" style="31" customWidth="1"/>
    <col min="1045" max="1045" width="2.875" style="31" customWidth="1"/>
    <col min="1046" max="1046" width="0.875" style="31" customWidth="1"/>
    <col min="1047" max="1048" width="3.625" style="31" customWidth="1"/>
    <col min="1049" max="1049" width="0.875" style="31" customWidth="1"/>
    <col min="1050" max="1050" width="2.875" style="31" customWidth="1"/>
    <col min="1051" max="1051" width="0.875" style="31" customWidth="1"/>
    <col min="1052" max="1052" width="2.875" style="31" customWidth="1"/>
    <col min="1053" max="1053" width="0.875" style="31" customWidth="1"/>
    <col min="1054" max="1054" width="3.625" style="31" customWidth="1"/>
    <col min="1055" max="1057" width="2.625" style="31" customWidth="1"/>
    <col min="1058" max="1058" width="5.75" style="31" customWidth="1"/>
    <col min="1059" max="1061" width="6.625" style="31" customWidth="1"/>
    <col min="1062" max="1062" width="4.5" style="31" customWidth="1"/>
    <col min="1063" max="1065" width="4.625" style="31" customWidth="1"/>
    <col min="1066" max="1066" width="9" style="31"/>
    <col min="1067" max="1067" width="2.5" style="31" customWidth="1"/>
    <col min="1068" max="1068" width="2.25" style="31" customWidth="1"/>
    <col min="1069" max="1069" width="2.375" style="31" customWidth="1"/>
    <col min="1070" max="1070" width="2.25" style="31" customWidth="1"/>
    <col min="1071" max="1071" width="2.125" style="31" customWidth="1"/>
    <col min="1072" max="1072" width="2.5" style="31" customWidth="1"/>
    <col min="1073" max="1073" width="11.125" style="31" customWidth="1"/>
    <col min="1074" max="1280" width="9" style="31"/>
    <col min="1281" max="1281" width="5.375" style="31" customWidth="1"/>
    <col min="1282" max="1282" width="12.5" style="31" customWidth="1"/>
    <col min="1283" max="1283" width="3.625" style="31" customWidth="1"/>
    <col min="1284" max="1284" width="0.875" style="31" customWidth="1"/>
    <col min="1285" max="1285" width="3" style="31" customWidth="1"/>
    <col min="1286" max="1286" width="0.875" style="31" customWidth="1"/>
    <col min="1287" max="1287" width="3" style="31" customWidth="1"/>
    <col min="1288" max="1288" width="0.875" style="31" customWidth="1"/>
    <col min="1289" max="1290" width="3.625" style="31" customWidth="1"/>
    <col min="1291" max="1291" width="0.875" style="31" customWidth="1"/>
    <col min="1292" max="1292" width="2.875" style="31" customWidth="1"/>
    <col min="1293" max="1293" width="0.875" style="31" customWidth="1"/>
    <col min="1294" max="1294" width="2.875" style="31" customWidth="1"/>
    <col min="1295" max="1295" width="0.875" style="31" customWidth="1"/>
    <col min="1296" max="1297" width="3.625" style="31" customWidth="1"/>
    <col min="1298" max="1298" width="0.875" style="31" customWidth="1"/>
    <col min="1299" max="1299" width="2.875" style="31" customWidth="1"/>
    <col min="1300" max="1300" width="0.875" style="31" customWidth="1"/>
    <col min="1301" max="1301" width="2.875" style="31" customWidth="1"/>
    <col min="1302" max="1302" width="0.875" style="31" customWidth="1"/>
    <col min="1303" max="1304" width="3.625" style="31" customWidth="1"/>
    <col min="1305" max="1305" width="0.875" style="31" customWidth="1"/>
    <col min="1306" max="1306" width="2.875" style="31" customWidth="1"/>
    <col min="1307" max="1307" width="0.875" style="31" customWidth="1"/>
    <col min="1308" max="1308" width="2.875" style="31" customWidth="1"/>
    <col min="1309" max="1309" width="0.875" style="31" customWidth="1"/>
    <col min="1310" max="1310" width="3.625" style="31" customWidth="1"/>
    <col min="1311" max="1313" width="2.625" style="31" customWidth="1"/>
    <col min="1314" max="1314" width="5.75" style="31" customWidth="1"/>
    <col min="1315" max="1317" width="6.625" style="31" customWidth="1"/>
    <col min="1318" max="1318" width="4.5" style="31" customWidth="1"/>
    <col min="1319" max="1321" width="4.625" style="31" customWidth="1"/>
    <col min="1322" max="1322" width="9" style="31"/>
    <col min="1323" max="1323" width="2.5" style="31" customWidth="1"/>
    <col min="1324" max="1324" width="2.25" style="31" customWidth="1"/>
    <col min="1325" max="1325" width="2.375" style="31" customWidth="1"/>
    <col min="1326" max="1326" width="2.25" style="31" customWidth="1"/>
    <col min="1327" max="1327" width="2.125" style="31" customWidth="1"/>
    <col min="1328" max="1328" width="2.5" style="31" customWidth="1"/>
    <col min="1329" max="1329" width="11.125" style="31" customWidth="1"/>
    <col min="1330" max="1536" width="9" style="31"/>
    <col min="1537" max="1537" width="5.375" style="31" customWidth="1"/>
    <col min="1538" max="1538" width="12.5" style="31" customWidth="1"/>
    <col min="1539" max="1539" width="3.625" style="31" customWidth="1"/>
    <col min="1540" max="1540" width="0.875" style="31" customWidth="1"/>
    <col min="1541" max="1541" width="3" style="31" customWidth="1"/>
    <col min="1542" max="1542" width="0.875" style="31" customWidth="1"/>
    <col min="1543" max="1543" width="3" style="31" customWidth="1"/>
    <col min="1544" max="1544" width="0.875" style="31" customWidth="1"/>
    <col min="1545" max="1546" width="3.625" style="31" customWidth="1"/>
    <col min="1547" max="1547" width="0.875" style="31" customWidth="1"/>
    <col min="1548" max="1548" width="2.875" style="31" customWidth="1"/>
    <col min="1549" max="1549" width="0.875" style="31" customWidth="1"/>
    <col min="1550" max="1550" width="2.875" style="31" customWidth="1"/>
    <col min="1551" max="1551" width="0.875" style="31" customWidth="1"/>
    <col min="1552" max="1553" width="3.625" style="31" customWidth="1"/>
    <col min="1554" max="1554" width="0.875" style="31" customWidth="1"/>
    <col min="1555" max="1555" width="2.875" style="31" customWidth="1"/>
    <col min="1556" max="1556" width="0.875" style="31" customWidth="1"/>
    <col min="1557" max="1557" width="2.875" style="31" customWidth="1"/>
    <col min="1558" max="1558" width="0.875" style="31" customWidth="1"/>
    <col min="1559" max="1560" width="3.625" style="31" customWidth="1"/>
    <col min="1561" max="1561" width="0.875" style="31" customWidth="1"/>
    <col min="1562" max="1562" width="2.875" style="31" customWidth="1"/>
    <col min="1563" max="1563" width="0.875" style="31" customWidth="1"/>
    <col min="1564" max="1564" width="2.875" style="31" customWidth="1"/>
    <col min="1565" max="1565" width="0.875" style="31" customWidth="1"/>
    <col min="1566" max="1566" width="3.625" style="31" customWidth="1"/>
    <col min="1567" max="1569" width="2.625" style="31" customWidth="1"/>
    <col min="1570" max="1570" width="5.75" style="31" customWidth="1"/>
    <col min="1571" max="1573" width="6.625" style="31" customWidth="1"/>
    <col min="1574" max="1574" width="4.5" style="31" customWidth="1"/>
    <col min="1575" max="1577" width="4.625" style="31" customWidth="1"/>
    <col min="1578" max="1578" width="9" style="31"/>
    <col min="1579" max="1579" width="2.5" style="31" customWidth="1"/>
    <col min="1580" max="1580" width="2.25" style="31" customWidth="1"/>
    <col min="1581" max="1581" width="2.375" style="31" customWidth="1"/>
    <col min="1582" max="1582" width="2.25" style="31" customWidth="1"/>
    <col min="1583" max="1583" width="2.125" style="31" customWidth="1"/>
    <col min="1584" max="1584" width="2.5" style="31" customWidth="1"/>
    <col min="1585" max="1585" width="11.125" style="31" customWidth="1"/>
    <col min="1586" max="1792" width="9" style="31"/>
    <col min="1793" max="1793" width="5.375" style="31" customWidth="1"/>
    <col min="1794" max="1794" width="12.5" style="31" customWidth="1"/>
    <col min="1795" max="1795" width="3.625" style="31" customWidth="1"/>
    <col min="1796" max="1796" width="0.875" style="31" customWidth="1"/>
    <col min="1797" max="1797" width="3" style="31" customWidth="1"/>
    <col min="1798" max="1798" width="0.875" style="31" customWidth="1"/>
    <col min="1799" max="1799" width="3" style="31" customWidth="1"/>
    <col min="1800" max="1800" width="0.875" style="31" customWidth="1"/>
    <col min="1801" max="1802" width="3.625" style="31" customWidth="1"/>
    <col min="1803" max="1803" width="0.875" style="31" customWidth="1"/>
    <col min="1804" max="1804" width="2.875" style="31" customWidth="1"/>
    <col min="1805" max="1805" width="0.875" style="31" customWidth="1"/>
    <col min="1806" max="1806" width="2.875" style="31" customWidth="1"/>
    <col min="1807" max="1807" width="0.875" style="31" customWidth="1"/>
    <col min="1808" max="1809" width="3.625" style="31" customWidth="1"/>
    <col min="1810" max="1810" width="0.875" style="31" customWidth="1"/>
    <col min="1811" max="1811" width="2.875" style="31" customWidth="1"/>
    <col min="1812" max="1812" width="0.875" style="31" customWidth="1"/>
    <col min="1813" max="1813" width="2.875" style="31" customWidth="1"/>
    <col min="1814" max="1814" width="0.875" style="31" customWidth="1"/>
    <col min="1815" max="1816" width="3.625" style="31" customWidth="1"/>
    <col min="1817" max="1817" width="0.875" style="31" customWidth="1"/>
    <col min="1818" max="1818" width="2.875" style="31" customWidth="1"/>
    <col min="1819" max="1819" width="0.875" style="31" customWidth="1"/>
    <col min="1820" max="1820" width="2.875" style="31" customWidth="1"/>
    <col min="1821" max="1821" width="0.875" style="31" customWidth="1"/>
    <col min="1822" max="1822" width="3.625" style="31" customWidth="1"/>
    <col min="1823" max="1825" width="2.625" style="31" customWidth="1"/>
    <col min="1826" max="1826" width="5.75" style="31" customWidth="1"/>
    <col min="1827" max="1829" width="6.625" style="31" customWidth="1"/>
    <col min="1830" max="1830" width="4.5" style="31" customWidth="1"/>
    <col min="1831" max="1833" width="4.625" style="31" customWidth="1"/>
    <col min="1834" max="1834" width="9" style="31"/>
    <col min="1835" max="1835" width="2.5" style="31" customWidth="1"/>
    <col min="1836" max="1836" width="2.25" style="31" customWidth="1"/>
    <col min="1837" max="1837" width="2.375" style="31" customWidth="1"/>
    <col min="1838" max="1838" width="2.25" style="31" customWidth="1"/>
    <col min="1839" max="1839" width="2.125" style="31" customWidth="1"/>
    <col min="1840" max="1840" width="2.5" style="31" customWidth="1"/>
    <col min="1841" max="1841" width="11.125" style="31" customWidth="1"/>
    <col min="1842" max="2048" width="9" style="31"/>
    <col min="2049" max="2049" width="5.375" style="31" customWidth="1"/>
    <col min="2050" max="2050" width="12.5" style="31" customWidth="1"/>
    <col min="2051" max="2051" width="3.625" style="31" customWidth="1"/>
    <col min="2052" max="2052" width="0.875" style="31" customWidth="1"/>
    <col min="2053" max="2053" width="3" style="31" customWidth="1"/>
    <col min="2054" max="2054" width="0.875" style="31" customWidth="1"/>
    <col min="2055" max="2055" width="3" style="31" customWidth="1"/>
    <col min="2056" max="2056" width="0.875" style="31" customWidth="1"/>
    <col min="2057" max="2058" width="3.625" style="31" customWidth="1"/>
    <col min="2059" max="2059" width="0.875" style="31" customWidth="1"/>
    <col min="2060" max="2060" width="2.875" style="31" customWidth="1"/>
    <col min="2061" max="2061" width="0.875" style="31" customWidth="1"/>
    <col min="2062" max="2062" width="2.875" style="31" customWidth="1"/>
    <col min="2063" max="2063" width="0.875" style="31" customWidth="1"/>
    <col min="2064" max="2065" width="3.625" style="31" customWidth="1"/>
    <col min="2066" max="2066" width="0.875" style="31" customWidth="1"/>
    <col min="2067" max="2067" width="2.875" style="31" customWidth="1"/>
    <col min="2068" max="2068" width="0.875" style="31" customWidth="1"/>
    <col min="2069" max="2069" width="2.875" style="31" customWidth="1"/>
    <col min="2070" max="2070" width="0.875" style="31" customWidth="1"/>
    <col min="2071" max="2072" width="3.625" style="31" customWidth="1"/>
    <col min="2073" max="2073" width="0.875" style="31" customWidth="1"/>
    <col min="2074" max="2074" width="2.875" style="31" customWidth="1"/>
    <col min="2075" max="2075" width="0.875" style="31" customWidth="1"/>
    <col min="2076" max="2076" width="2.875" style="31" customWidth="1"/>
    <col min="2077" max="2077" width="0.875" style="31" customWidth="1"/>
    <col min="2078" max="2078" width="3.625" style="31" customWidth="1"/>
    <col min="2079" max="2081" width="2.625" style="31" customWidth="1"/>
    <col min="2082" max="2082" width="5.75" style="31" customWidth="1"/>
    <col min="2083" max="2085" width="6.625" style="31" customWidth="1"/>
    <col min="2086" max="2086" width="4.5" style="31" customWidth="1"/>
    <col min="2087" max="2089" width="4.625" style="31" customWidth="1"/>
    <col min="2090" max="2090" width="9" style="31"/>
    <col min="2091" max="2091" width="2.5" style="31" customWidth="1"/>
    <col min="2092" max="2092" width="2.25" style="31" customWidth="1"/>
    <col min="2093" max="2093" width="2.375" style="31" customWidth="1"/>
    <col min="2094" max="2094" width="2.25" style="31" customWidth="1"/>
    <col min="2095" max="2095" width="2.125" style="31" customWidth="1"/>
    <col min="2096" max="2096" width="2.5" style="31" customWidth="1"/>
    <col min="2097" max="2097" width="11.125" style="31" customWidth="1"/>
    <col min="2098" max="2304" width="9" style="31"/>
    <col min="2305" max="2305" width="5.375" style="31" customWidth="1"/>
    <col min="2306" max="2306" width="12.5" style="31" customWidth="1"/>
    <col min="2307" max="2307" width="3.625" style="31" customWidth="1"/>
    <col min="2308" max="2308" width="0.875" style="31" customWidth="1"/>
    <col min="2309" max="2309" width="3" style="31" customWidth="1"/>
    <col min="2310" max="2310" width="0.875" style="31" customWidth="1"/>
    <col min="2311" max="2311" width="3" style="31" customWidth="1"/>
    <col min="2312" max="2312" width="0.875" style="31" customWidth="1"/>
    <col min="2313" max="2314" width="3.625" style="31" customWidth="1"/>
    <col min="2315" max="2315" width="0.875" style="31" customWidth="1"/>
    <col min="2316" max="2316" width="2.875" style="31" customWidth="1"/>
    <col min="2317" max="2317" width="0.875" style="31" customWidth="1"/>
    <col min="2318" max="2318" width="2.875" style="31" customWidth="1"/>
    <col min="2319" max="2319" width="0.875" style="31" customWidth="1"/>
    <col min="2320" max="2321" width="3.625" style="31" customWidth="1"/>
    <col min="2322" max="2322" width="0.875" style="31" customWidth="1"/>
    <col min="2323" max="2323" width="2.875" style="31" customWidth="1"/>
    <col min="2324" max="2324" width="0.875" style="31" customWidth="1"/>
    <col min="2325" max="2325" width="2.875" style="31" customWidth="1"/>
    <col min="2326" max="2326" width="0.875" style="31" customWidth="1"/>
    <col min="2327" max="2328" width="3.625" style="31" customWidth="1"/>
    <col min="2329" max="2329" width="0.875" style="31" customWidth="1"/>
    <col min="2330" max="2330" width="2.875" style="31" customWidth="1"/>
    <col min="2331" max="2331" width="0.875" style="31" customWidth="1"/>
    <col min="2332" max="2332" width="2.875" style="31" customWidth="1"/>
    <col min="2333" max="2333" width="0.875" style="31" customWidth="1"/>
    <col min="2334" max="2334" width="3.625" style="31" customWidth="1"/>
    <col min="2335" max="2337" width="2.625" style="31" customWidth="1"/>
    <col min="2338" max="2338" width="5.75" style="31" customWidth="1"/>
    <col min="2339" max="2341" width="6.625" style="31" customWidth="1"/>
    <col min="2342" max="2342" width="4.5" style="31" customWidth="1"/>
    <col min="2343" max="2345" width="4.625" style="31" customWidth="1"/>
    <col min="2346" max="2346" width="9" style="31"/>
    <col min="2347" max="2347" width="2.5" style="31" customWidth="1"/>
    <col min="2348" max="2348" width="2.25" style="31" customWidth="1"/>
    <col min="2349" max="2349" width="2.375" style="31" customWidth="1"/>
    <col min="2350" max="2350" width="2.25" style="31" customWidth="1"/>
    <col min="2351" max="2351" width="2.125" style="31" customWidth="1"/>
    <col min="2352" max="2352" width="2.5" style="31" customWidth="1"/>
    <col min="2353" max="2353" width="11.125" style="31" customWidth="1"/>
    <col min="2354" max="2560" width="9" style="31"/>
    <col min="2561" max="2561" width="5.375" style="31" customWidth="1"/>
    <col min="2562" max="2562" width="12.5" style="31" customWidth="1"/>
    <col min="2563" max="2563" width="3.625" style="31" customWidth="1"/>
    <col min="2564" max="2564" width="0.875" style="31" customWidth="1"/>
    <col min="2565" max="2565" width="3" style="31" customWidth="1"/>
    <col min="2566" max="2566" width="0.875" style="31" customWidth="1"/>
    <col min="2567" max="2567" width="3" style="31" customWidth="1"/>
    <col min="2568" max="2568" width="0.875" style="31" customWidth="1"/>
    <col min="2569" max="2570" width="3.625" style="31" customWidth="1"/>
    <col min="2571" max="2571" width="0.875" style="31" customWidth="1"/>
    <col min="2572" max="2572" width="2.875" style="31" customWidth="1"/>
    <col min="2573" max="2573" width="0.875" style="31" customWidth="1"/>
    <col min="2574" max="2574" width="2.875" style="31" customWidth="1"/>
    <col min="2575" max="2575" width="0.875" style="31" customWidth="1"/>
    <col min="2576" max="2577" width="3.625" style="31" customWidth="1"/>
    <col min="2578" max="2578" width="0.875" style="31" customWidth="1"/>
    <col min="2579" max="2579" width="2.875" style="31" customWidth="1"/>
    <col min="2580" max="2580" width="0.875" style="31" customWidth="1"/>
    <col min="2581" max="2581" width="2.875" style="31" customWidth="1"/>
    <col min="2582" max="2582" width="0.875" style="31" customWidth="1"/>
    <col min="2583" max="2584" width="3.625" style="31" customWidth="1"/>
    <col min="2585" max="2585" width="0.875" style="31" customWidth="1"/>
    <col min="2586" max="2586" width="2.875" style="31" customWidth="1"/>
    <col min="2587" max="2587" width="0.875" style="31" customWidth="1"/>
    <col min="2588" max="2588" width="2.875" style="31" customWidth="1"/>
    <col min="2589" max="2589" width="0.875" style="31" customWidth="1"/>
    <col min="2590" max="2590" width="3.625" style="31" customWidth="1"/>
    <col min="2591" max="2593" width="2.625" style="31" customWidth="1"/>
    <col min="2594" max="2594" width="5.75" style="31" customWidth="1"/>
    <col min="2595" max="2597" width="6.625" style="31" customWidth="1"/>
    <col min="2598" max="2598" width="4.5" style="31" customWidth="1"/>
    <col min="2599" max="2601" width="4.625" style="31" customWidth="1"/>
    <col min="2602" max="2602" width="9" style="31"/>
    <col min="2603" max="2603" width="2.5" style="31" customWidth="1"/>
    <col min="2604" max="2604" width="2.25" style="31" customWidth="1"/>
    <col min="2605" max="2605" width="2.375" style="31" customWidth="1"/>
    <col min="2606" max="2606" width="2.25" style="31" customWidth="1"/>
    <col min="2607" max="2607" width="2.125" style="31" customWidth="1"/>
    <col min="2608" max="2608" width="2.5" style="31" customWidth="1"/>
    <col min="2609" max="2609" width="11.125" style="31" customWidth="1"/>
    <col min="2610" max="2816" width="9" style="31"/>
    <col min="2817" max="2817" width="5.375" style="31" customWidth="1"/>
    <col min="2818" max="2818" width="12.5" style="31" customWidth="1"/>
    <col min="2819" max="2819" width="3.625" style="31" customWidth="1"/>
    <col min="2820" max="2820" width="0.875" style="31" customWidth="1"/>
    <col min="2821" max="2821" width="3" style="31" customWidth="1"/>
    <col min="2822" max="2822" width="0.875" style="31" customWidth="1"/>
    <col min="2823" max="2823" width="3" style="31" customWidth="1"/>
    <col min="2824" max="2824" width="0.875" style="31" customWidth="1"/>
    <col min="2825" max="2826" width="3.625" style="31" customWidth="1"/>
    <col min="2827" max="2827" width="0.875" style="31" customWidth="1"/>
    <col min="2828" max="2828" width="2.875" style="31" customWidth="1"/>
    <col min="2829" max="2829" width="0.875" style="31" customWidth="1"/>
    <col min="2830" max="2830" width="2.875" style="31" customWidth="1"/>
    <col min="2831" max="2831" width="0.875" style="31" customWidth="1"/>
    <col min="2832" max="2833" width="3.625" style="31" customWidth="1"/>
    <col min="2834" max="2834" width="0.875" style="31" customWidth="1"/>
    <col min="2835" max="2835" width="2.875" style="31" customWidth="1"/>
    <col min="2836" max="2836" width="0.875" style="31" customWidth="1"/>
    <col min="2837" max="2837" width="2.875" style="31" customWidth="1"/>
    <col min="2838" max="2838" width="0.875" style="31" customWidth="1"/>
    <col min="2839" max="2840" width="3.625" style="31" customWidth="1"/>
    <col min="2841" max="2841" width="0.875" style="31" customWidth="1"/>
    <col min="2842" max="2842" width="2.875" style="31" customWidth="1"/>
    <col min="2843" max="2843" width="0.875" style="31" customWidth="1"/>
    <col min="2844" max="2844" width="2.875" style="31" customWidth="1"/>
    <col min="2845" max="2845" width="0.875" style="31" customWidth="1"/>
    <col min="2846" max="2846" width="3.625" style="31" customWidth="1"/>
    <col min="2847" max="2849" width="2.625" style="31" customWidth="1"/>
    <col min="2850" max="2850" width="5.75" style="31" customWidth="1"/>
    <col min="2851" max="2853" width="6.625" style="31" customWidth="1"/>
    <col min="2854" max="2854" width="4.5" style="31" customWidth="1"/>
    <col min="2855" max="2857" width="4.625" style="31" customWidth="1"/>
    <col min="2858" max="2858" width="9" style="31"/>
    <col min="2859" max="2859" width="2.5" style="31" customWidth="1"/>
    <col min="2860" max="2860" width="2.25" style="31" customWidth="1"/>
    <col min="2861" max="2861" width="2.375" style="31" customWidth="1"/>
    <col min="2862" max="2862" width="2.25" style="31" customWidth="1"/>
    <col min="2863" max="2863" width="2.125" style="31" customWidth="1"/>
    <col min="2864" max="2864" width="2.5" style="31" customWidth="1"/>
    <col min="2865" max="2865" width="11.125" style="31" customWidth="1"/>
    <col min="2866" max="3072" width="9" style="31"/>
    <col min="3073" max="3073" width="5.375" style="31" customWidth="1"/>
    <col min="3074" max="3074" width="12.5" style="31" customWidth="1"/>
    <col min="3075" max="3075" width="3.625" style="31" customWidth="1"/>
    <col min="3076" max="3076" width="0.875" style="31" customWidth="1"/>
    <col min="3077" max="3077" width="3" style="31" customWidth="1"/>
    <col min="3078" max="3078" width="0.875" style="31" customWidth="1"/>
    <col min="3079" max="3079" width="3" style="31" customWidth="1"/>
    <col min="3080" max="3080" width="0.875" style="31" customWidth="1"/>
    <col min="3081" max="3082" width="3.625" style="31" customWidth="1"/>
    <col min="3083" max="3083" width="0.875" style="31" customWidth="1"/>
    <col min="3084" max="3084" width="2.875" style="31" customWidth="1"/>
    <col min="3085" max="3085" width="0.875" style="31" customWidth="1"/>
    <col min="3086" max="3086" width="2.875" style="31" customWidth="1"/>
    <col min="3087" max="3087" width="0.875" style="31" customWidth="1"/>
    <col min="3088" max="3089" width="3.625" style="31" customWidth="1"/>
    <col min="3090" max="3090" width="0.875" style="31" customWidth="1"/>
    <col min="3091" max="3091" width="2.875" style="31" customWidth="1"/>
    <col min="3092" max="3092" width="0.875" style="31" customWidth="1"/>
    <col min="3093" max="3093" width="2.875" style="31" customWidth="1"/>
    <col min="3094" max="3094" width="0.875" style="31" customWidth="1"/>
    <col min="3095" max="3096" width="3.625" style="31" customWidth="1"/>
    <col min="3097" max="3097" width="0.875" style="31" customWidth="1"/>
    <col min="3098" max="3098" width="2.875" style="31" customWidth="1"/>
    <col min="3099" max="3099" width="0.875" style="31" customWidth="1"/>
    <col min="3100" max="3100" width="2.875" style="31" customWidth="1"/>
    <col min="3101" max="3101" width="0.875" style="31" customWidth="1"/>
    <col min="3102" max="3102" width="3.625" style="31" customWidth="1"/>
    <col min="3103" max="3105" width="2.625" style="31" customWidth="1"/>
    <col min="3106" max="3106" width="5.75" style="31" customWidth="1"/>
    <col min="3107" max="3109" width="6.625" style="31" customWidth="1"/>
    <col min="3110" max="3110" width="4.5" style="31" customWidth="1"/>
    <col min="3111" max="3113" width="4.625" style="31" customWidth="1"/>
    <col min="3114" max="3114" width="9" style="31"/>
    <col min="3115" max="3115" width="2.5" style="31" customWidth="1"/>
    <col min="3116" max="3116" width="2.25" style="31" customWidth="1"/>
    <col min="3117" max="3117" width="2.375" style="31" customWidth="1"/>
    <col min="3118" max="3118" width="2.25" style="31" customWidth="1"/>
    <col min="3119" max="3119" width="2.125" style="31" customWidth="1"/>
    <col min="3120" max="3120" width="2.5" style="31" customWidth="1"/>
    <col min="3121" max="3121" width="11.125" style="31" customWidth="1"/>
    <col min="3122" max="3328" width="9" style="31"/>
    <col min="3329" max="3329" width="5.375" style="31" customWidth="1"/>
    <col min="3330" max="3330" width="12.5" style="31" customWidth="1"/>
    <col min="3331" max="3331" width="3.625" style="31" customWidth="1"/>
    <col min="3332" max="3332" width="0.875" style="31" customWidth="1"/>
    <col min="3333" max="3333" width="3" style="31" customWidth="1"/>
    <col min="3334" max="3334" width="0.875" style="31" customWidth="1"/>
    <col min="3335" max="3335" width="3" style="31" customWidth="1"/>
    <col min="3336" max="3336" width="0.875" style="31" customWidth="1"/>
    <col min="3337" max="3338" width="3.625" style="31" customWidth="1"/>
    <col min="3339" max="3339" width="0.875" style="31" customWidth="1"/>
    <col min="3340" max="3340" width="2.875" style="31" customWidth="1"/>
    <col min="3341" max="3341" width="0.875" style="31" customWidth="1"/>
    <col min="3342" max="3342" width="2.875" style="31" customWidth="1"/>
    <col min="3343" max="3343" width="0.875" style="31" customWidth="1"/>
    <col min="3344" max="3345" width="3.625" style="31" customWidth="1"/>
    <col min="3346" max="3346" width="0.875" style="31" customWidth="1"/>
    <col min="3347" max="3347" width="2.875" style="31" customWidth="1"/>
    <col min="3348" max="3348" width="0.875" style="31" customWidth="1"/>
    <col min="3349" max="3349" width="2.875" style="31" customWidth="1"/>
    <col min="3350" max="3350" width="0.875" style="31" customWidth="1"/>
    <col min="3351" max="3352" width="3.625" style="31" customWidth="1"/>
    <col min="3353" max="3353" width="0.875" style="31" customWidth="1"/>
    <col min="3354" max="3354" width="2.875" style="31" customWidth="1"/>
    <col min="3355" max="3355" width="0.875" style="31" customWidth="1"/>
    <col min="3356" max="3356" width="2.875" style="31" customWidth="1"/>
    <col min="3357" max="3357" width="0.875" style="31" customWidth="1"/>
    <col min="3358" max="3358" width="3.625" style="31" customWidth="1"/>
    <col min="3359" max="3361" width="2.625" style="31" customWidth="1"/>
    <col min="3362" max="3362" width="5.75" style="31" customWidth="1"/>
    <col min="3363" max="3365" width="6.625" style="31" customWidth="1"/>
    <col min="3366" max="3366" width="4.5" style="31" customWidth="1"/>
    <col min="3367" max="3369" width="4.625" style="31" customWidth="1"/>
    <col min="3370" max="3370" width="9" style="31"/>
    <col min="3371" max="3371" width="2.5" style="31" customWidth="1"/>
    <col min="3372" max="3372" width="2.25" style="31" customWidth="1"/>
    <col min="3373" max="3373" width="2.375" style="31" customWidth="1"/>
    <col min="3374" max="3374" width="2.25" style="31" customWidth="1"/>
    <col min="3375" max="3375" width="2.125" style="31" customWidth="1"/>
    <col min="3376" max="3376" width="2.5" style="31" customWidth="1"/>
    <col min="3377" max="3377" width="11.125" style="31" customWidth="1"/>
    <col min="3378" max="3584" width="9" style="31"/>
    <col min="3585" max="3585" width="5.375" style="31" customWidth="1"/>
    <col min="3586" max="3586" width="12.5" style="31" customWidth="1"/>
    <col min="3587" max="3587" width="3.625" style="31" customWidth="1"/>
    <col min="3588" max="3588" width="0.875" style="31" customWidth="1"/>
    <col min="3589" max="3589" width="3" style="31" customWidth="1"/>
    <col min="3590" max="3590" width="0.875" style="31" customWidth="1"/>
    <col min="3591" max="3591" width="3" style="31" customWidth="1"/>
    <col min="3592" max="3592" width="0.875" style="31" customWidth="1"/>
    <col min="3593" max="3594" width="3.625" style="31" customWidth="1"/>
    <col min="3595" max="3595" width="0.875" style="31" customWidth="1"/>
    <col min="3596" max="3596" width="2.875" style="31" customWidth="1"/>
    <col min="3597" max="3597" width="0.875" style="31" customWidth="1"/>
    <col min="3598" max="3598" width="2.875" style="31" customWidth="1"/>
    <col min="3599" max="3599" width="0.875" style="31" customWidth="1"/>
    <col min="3600" max="3601" width="3.625" style="31" customWidth="1"/>
    <col min="3602" max="3602" width="0.875" style="31" customWidth="1"/>
    <col min="3603" max="3603" width="2.875" style="31" customWidth="1"/>
    <col min="3604" max="3604" width="0.875" style="31" customWidth="1"/>
    <col min="3605" max="3605" width="2.875" style="31" customWidth="1"/>
    <col min="3606" max="3606" width="0.875" style="31" customWidth="1"/>
    <col min="3607" max="3608" width="3.625" style="31" customWidth="1"/>
    <col min="3609" max="3609" width="0.875" style="31" customWidth="1"/>
    <col min="3610" max="3610" width="2.875" style="31" customWidth="1"/>
    <col min="3611" max="3611" width="0.875" style="31" customWidth="1"/>
    <col min="3612" max="3612" width="2.875" style="31" customWidth="1"/>
    <col min="3613" max="3613" width="0.875" style="31" customWidth="1"/>
    <col min="3614" max="3614" width="3.625" style="31" customWidth="1"/>
    <col min="3615" max="3617" width="2.625" style="31" customWidth="1"/>
    <col min="3618" max="3618" width="5.75" style="31" customWidth="1"/>
    <col min="3619" max="3621" width="6.625" style="31" customWidth="1"/>
    <col min="3622" max="3622" width="4.5" style="31" customWidth="1"/>
    <col min="3623" max="3625" width="4.625" style="31" customWidth="1"/>
    <col min="3626" max="3626" width="9" style="31"/>
    <col min="3627" max="3627" width="2.5" style="31" customWidth="1"/>
    <col min="3628" max="3628" width="2.25" style="31" customWidth="1"/>
    <col min="3629" max="3629" width="2.375" style="31" customWidth="1"/>
    <col min="3630" max="3630" width="2.25" style="31" customWidth="1"/>
    <col min="3631" max="3631" width="2.125" style="31" customWidth="1"/>
    <col min="3632" max="3632" width="2.5" style="31" customWidth="1"/>
    <col min="3633" max="3633" width="11.125" style="31" customWidth="1"/>
    <col min="3634" max="3840" width="9" style="31"/>
    <col min="3841" max="3841" width="5.375" style="31" customWidth="1"/>
    <col min="3842" max="3842" width="12.5" style="31" customWidth="1"/>
    <col min="3843" max="3843" width="3.625" style="31" customWidth="1"/>
    <col min="3844" max="3844" width="0.875" style="31" customWidth="1"/>
    <col min="3845" max="3845" width="3" style="31" customWidth="1"/>
    <col min="3846" max="3846" width="0.875" style="31" customWidth="1"/>
    <col min="3847" max="3847" width="3" style="31" customWidth="1"/>
    <col min="3848" max="3848" width="0.875" style="31" customWidth="1"/>
    <col min="3849" max="3850" width="3.625" style="31" customWidth="1"/>
    <col min="3851" max="3851" width="0.875" style="31" customWidth="1"/>
    <col min="3852" max="3852" width="2.875" style="31" customWidth="1"/>
    <col min="3853" max="3853" width="0.875" style="31" customWidth="1"/>
    <col min="3854" max="3854" width="2.875" style="31" customWidth="1"/>
    <col min="3855" max="3855" width="0.875" style="31" customWidth="1"/>
    <col min="3856" max="3857" width="3.625" style="31" customWidth="1"/>
    <col min="3858" max="3858" width="0.875" style="31" customWidth="1"/>
    <col min="3859" max="3859" width="2.875" style="31" customWidth="1"/>
    <col min="3860" max="3860" width="0.875" style="31" customWidth="1"/>
    <col min="3861" max="3861" width="2.875" style="31" customWidth="1"/>
    <col min="3862" max="3862" width="0.875" style="31" customWidth="1"/>
    <col min="3863" max="3864" width="3.625" style="31" customWidth="1"/>
    <col min="3865" max="3865" width="0.875" style="31" customWidth="1"/>
    <col min="3866" max="3866" width="2.875" style="31" customWidth="1"/>
    <col min="3867" max="3867" width="0.875" style="31" customWidth="1"/>
    <col min="3868" max="3868" width="2.875" style="31" customWidth="1"/>
    <col min="3869" max="3869" width="0.875" style="31" customWidth="1"/>
    <col min="3870" max="3870" width="3.625" style="31" customWidth="1"/>
    <col min="3871" max="3873" width="2.625" style="31" customWidth="1"/>
    <col min="3874" max="3874" width="5.75" style="31" customWidth="1"/>
    <col min="3875" max="3877" width="6.625" style="31" customWidth="1"/>
    <col min="3878" max="3878" width="4.5" style="31" customWidth="1"/>
    <col min="3879" max="3881" width="4.625" style="31" customWidth="1"/>
    <col min="3882" max="3882" width="9" style="31"/>
    <col min="3883" max="3883" width="2.5" style="31" customWidth="1"/>
    <col min="3884" max="3884" width="2.25" style="31" customWidth="1"/>
    <col min="3885" max="3885" width="2.375" style="31" customWidth="1"/>
    <col min="3886" max="3886" width="2.25" style="31" customWidth="1"/>
    <col min="3887" max="3887" width="2.125" style="31" customWidth="1"/>
    <col min="3888" max="3888" width="2.5" style="31" customWidth="1"/>
    <col min="3889" max="3889" width="11.125" style="31" customWidth="1"/>
    <col min="3890" max="4096" width="9" style="31"/>
    <col min="4097" max="4097" width="5.375" style="31" customWidth="1"/>
    <col min="4098" max="4098" width="12.5" style="31" customWidth="1"/>
    <col min="4099" max="4099" width="3.625" style="31" customWidth="1"/>
    <col min="4100" max="4100" width="0.875" style="31" customWidth="1"/>
    <col min="4101" max="4101" width="3" style="31" customWidth="1"/>
    <col min="4102" max="4102" width="0.875" style="31" customWidth="1"/>
    <col min="4103" max="4103" width="3" style="31" customWidth="1"/>
    <col min="4104" max="4104" width="0.875" style="31" customWidth="1"/>
    <col min="4105" max="4106" width="3.625" style="31" customWidth="1"/>
    <col min="4107" max="4107" width="0.875" style="31" customWidth="1"/>
    <col min="4108" max="4108" width="2.875" style="31" customWidth="1"/>
    <col min="4109" max="4109" width="0.875" style="31" customWidth="1"/>
    <col min="4110" max="4110" width="2.875" style="31" customWidth="1"/>
    <col min="4111" max="4111" width="0.875" style="31" customWidth="1"/>
    <col min="4112" max="4113" width="3.625" style="31" customWidth="1"/>
    <col min="4114" max="4114" width="0.875" style="31" customWidth="1"/>
    <col min="4115" max="4115" width="2.875" style="31" customWidth="1"/>
    <col min="4116" max="4116" width="0.875" style="31" customWidth="1"/>
    <col min="4117" max="4117" width="2.875" style="31" customWidth="1"/>
    <col min="4118" max="4118" width="0.875" style="31" customWidth="1"/>
    <col min="4119" max="4120" width="3.625" style="31" customWidth="1"/>
    <col min="4121" max="4121" width="0.875" style="31" customWidth="1"/>
    <col min="4122" max="4122" width="2.875" style="31" customWidth="1"/>
    <col min="4123" max="4123" width="0.875" style="31" customWidth="1"/>
    <col min="4124" max="4124" width="2.875" style="31" customWidth="1"/>
    <col min="4125" max="4125" width="0.875" style="31" customWidth="1"/>
    <col min="4126" max="4126" width="3.625" style="31" customWidth="1"/>
    <col min="4127" max="4129" width="2.625" style="31" customWidth="1"/>
    <col min="4130" max="4130" width="5.75" style="31" customWidth="1"/>
    <col min="4131" max="4133" width="6.625" style="31" customWidth="1"/>
    <col min="4134" max="4134" width="4.5" style="31" customWidth="1"/>
    <col min="4135" max="4137" width="4.625" style="31" customWidth="1"/>
    <col min="4138" max="4138" width="9" style="31"/>
    <col min="4139" max="4139" width="2.5" style="31" customWidth="1"/>
    <col min="4140" max="4140" width="2.25" style="31" customWidth="1"/>
    <col min="4141" max="4141" width="2.375" style="31" customWidth="1"/>
    <col min="4142" max="4142" width="2.25" style="31" customWidth="1"/>
    <col min="4143" max="4143" width="2.125" style="31" customWidth="1"/>
    <col min="4144" max="4144" width="2.5" style="31" customWidth="1"/>
    <col min="4145" max="4145" width="11.125" style="31" customWidth="1"/>
    <col min="4146" max="4352" width="9" style="31"/>
    <col min="4353" max="4353" width="5.375" style="31" customWidth="1"/>
    <col min="4354" max="4354" width="12.5" style="31" customWidth="1"/>
    <col min="4355" max="4355" width="3.625" style="31" customWidth="1"/>
    <col min="4356" max="4356" width="0.875" style="31" customWidth="1"/>
    <col min="4357" max="4357" width="3" style="31" customWidth="1"/>
    <col min="4358" max="4358" width="0.875" style="31" customWidth="1"/>
    <col min="4359" max="4359" width="3" style="31" customWidth="1"/>
    <col min="4360" max="4360" width="0.875" style="31" customWidth="1"/>
    <col min="4361" max="4362" width="3.625" style="31" customWidth="1"/>
    <col min="4363" max="4363" width="0.875" style="31" customWidth="1"/>
    <col min="4364" max="4364" width="2.875" style="31" customWidth="1"/>
    <col min="4365" max="4365" width="0.875" style="31" customWidth="1"/>
    <col min="4366" max="4366" width="2.875" style="31" customWidth="1"/>
    <col min="4367" max="4367" width="0.875" style="31" customWidth="1"/>
    <col min="4368" max="4369" width="3.625" style="31" customWidth="1"/>
    <col min="4370" max="4370" width="0.875" style="31" customWidth="1"/>
    <col min="4371" max="4371" width="2.875" style="31" customWidth="1"/>
    <col min="4372" max="4372" width="0.875" style="31" customWidth="1"/>
    <col min="4373" max="4373" width="2.875" style="31" customWidth="1"/>
    <col min="4374" max="4374" width="0.875" style="31" customWidth="1"/>
    <col min="4375" max="4376" width="3.625" style="31" customWidth="1"/>
    <col min="4377" max="4377" width="0.875" style="31" customWidth="1"/>
    <col min="4378" max="4378" width="2.875" style="31" customWidth="1"/>
    <col min="4379" max="4379" width="0.875" style="31" customWidth="1"/>
    <col min="4380" max="4380" width="2.875" style="31" customWidth="1"/>
    <col min="4381" max="4381" width="0.875" style="31" customWidth="1"/>
    <col min="4382" max="4382" width="3.625" style="31" customWidth="1"/>
    <col min="4383" max="4385" width="2.625" style="31" customWidth="1"/>
    <col min="4386" max="4386" width="5.75" style="31" customWidth="1"/>
    <col min="4387" max="4389" width="6.625" style="31" customWidth="1"/>
    <col min="4390" max="4390" width="4.5" style="31" customWidth="1"/>
    <col min="4391" max="4393" width="4.625" style="31" customWidth="1"/>
    <col min="4394" max="4394" width="9" style="31"/>
    <col min="4395" max="4395" width="2.5" style="31" customWidth="1"/>
    <col min="4396" max="4396" width="2.25" style="31" customWidth="1"/>
    <col min="4397" max="4397" width="2.375" style="31" customWidth="1"/>
    <col min="4398" max="4398" width="2.25" style="31" customWidth="1"/>
    <col min="4399" max="4399" width="2.125" style="31" customWidth="1"/>
    <col min="4400" max="4400" width="2.5" style="31" customWidth="1"/>
    <col min="4401" max="4401" width="11.125" style="31" customWidth="1"/>
    <col min="4402" max="4608" width="9" style="31"/>
    <col min="4609" max="4609" width="5.375" style="31" customWidth="1"/>
    <col min="4610" max="4610" width="12.5" style="31" customWidth="1"/>
    <col min="4611" max="4611" width="3.625" style="31" customWidth="1"/>
    <col min="4612" max="4612" width="0.875" style="31" customWidth="1"/>
    <col min="4613" max="4613" width="3" style="31" customWidth="1"/>
    <col min="4614" max="4614" width="0.875" style="31" customWidth="1"/>
    <col min="4615" max="4615" width="3" style="31" customWidth="1"/>
    <col min="4616" max="4616" width="0.875" style="31" customWidth="1"/>
    <col min="4617" max="4618" width="3.625" style="31" customWidth="1"/>
    <col min="4619" max="4619" width="0.875" style="31" customWidth="1"/>
    <col min="4620" max="4620" width="2.875" style="31" customWidth="1"/>
    <col min="4621" max="4621" width="0.875" style="31" customWidth="1"/>
    <col min="4622" max="4622" width="2.875" style="31" customWidth="1"/>
    <col min="4623" max="4623" width="0.875" style="31" customWidth="1"/>
    <col min="4624" max="4625" width="3.625" style="31" customWidth="1"/>
    <col min="4626" max="4626" width="0.875" style="31" customWidth="1"/>
    <col min="4627" max="4627" width="2.875" style="31" customWidth="1"/>
    <col min="4628" max="4628" width="0.875" style="31" customWidth="1"/>
    <col min="4629" max="4629" width="2.875" style="31" customWidth="1"/>
    <col min="4630" max="4630" width="0.875" style="31" customWidth="1"/>
    <col min="4631" max="4632" width="3.625" style="31" customWidth="1"/>
    <col min="4633" max="4633" width="0.875" style="31" customWidth="1"/>
    <col min="4634" max="4634" width="2.875" style="31" customWidth="1"/>
    <col min="4635" max="4635" width="0.875" style="31" customWidth="1"/>
    <col min="4636" max="4636" width="2.875" style="31" customWidth="1"/>
    <col min="4637" max="4637" width="0.875" style="31" customWidth="1"/>
    <col min="4638" max="4638" width="3.625" style="31" customWidth="1"/>
    <col min="4639" max="4641" width="2.625" style="31" customWidth="1"/>
    <col min="4642" max="4642" width="5.75" style="31" customWidth="1"/>
    <col min="4643" max="4645" width="6.625" style="31" customWidth="1"/>
    <col min="4646" max="4646" width="4.5" style="31" customWidth="1"/>
    <col min="4647" max="4649" width="4.625" style="31" customWidth="1"/>
    <col min="4650" max="4650" width="9" style="31"/>
    <col min="4651" max="4651" width="2.5" style="31" customWidth="1"/>
    <col min="4652" max="4652" width="2.25" style="31" customWidth="1"/>
    <col min="4653" max="4653" width="2.375" style="31" customWidth="1"/>
    <col min="4654" max="4654" width="2.25" style="31" customWidth="1"/>
    <col min="4655" max="4655" width="2.125" style="31" customWidth="1"/>
    <col min="4656" max="4656" width="2.5" style="31" customWidth="1"/>
    <col min="4657" max="4657" width="11.125" style="31" customWidth="1"/>
    <col min="4658" max="4864" width="9" style="31"/>
    <col min="4865" max="4865" width="5.375" style="31" customWidth="1"/>
    <col min="4866" max="4866" width="12.5" style="31" customWidth="1"/>
    <col min="4867" max="4867" width="3.625" style="31" customWidth="1"/>
    <col min="4868" max="4868" width="0.875" style="31" customWidth="1"/>
    <col min="4869" max="4869" width="3" style="31" customWidth="1"/>
    <col min="4870" max="4870" width="0.875" style="31" customWidth="1"/>
    <col min="4871" max="4871" width="3" style="31" customWidth="1"/>
    <col min="4872" max="4872" width="0.875" style="31" customWidth="1"/>
    <col min="4873" max="4874" width="3.625" style="31" customWidth="1"/>
    <col min="4875" max="4875" width="0.875" style="31" customWidth="1"/>
    <col min="4876" max="4876" width="2.875" style="31" customWidth="1"/>
    <col min="4877" max="4877" width="0.875" style="31" customWidth="1"/>
    <col min="4878" max="4878" width="2.875" style="31" customWidth="1"/>
    <col min="4879" max="4879" width="0.875" style="31" customWidth="1"/>
    <col min="4880" max="4881" width="3.625" style="31" customWidth="1"/>
    <col min="4882" max="4882" width="0.875" style="31" customWidth="1"/>
    <col min="4883" max="4883" width="2.875" style="31" customWidth="1"/>
    <col min="4884" max="4884" width="0.875" style="31" customWidth="1"/>
    <col min="4885" max="4885" width="2.875" style="31" customWidth="1"/>
    <col min="4886" max="4886" width="0.875" style="31" customWidth="1"/>
    <col min="4887" max="4888" width="3.625" style="31" customWidth="1"/>
    <col min="4889" max="4889" width="0.875" style="31" customWidth="1"/>
    <col min="4890" max="4890" width="2.875" style="31" customWidth="1"/>
    <col min="4891" max="4891" width="0.875" style="31" customWidth="1"/>
    <col min="4892" max="4892" width="2.875" style="31" customWidth="1"/>
    <col min="4893" max="4893" width="0.875" style="31" customWidth="1"/>
    <col min="4894" max="4894" width="3.625" style="31" customWidth="1"/>
    <col min="4895" max="4897" width="2.625" style="31" customWidth="1"/>
    <col min="4898" max="4898" width="5.75" style="31" customWidth="1"/>
    <col min="4899" max="4901" width="6.625" style="31" customWidth="1"/>
    <col min="4902" max="4902" width="4.5" style="31" customWidth="1"/>
    <col min="4903" max="4905" width="4.625" style="31" customWidth="1"/>
    <col min="4906" max="4906" width="9" style="31"/>
    <col min="4907" max="4907" width="2.5" style="31" customWidth="1"/>
    <col min="4908" max="4908" width="2.25" style="31" customWidth="1"/>
    <col min="4909" max="4909" width="2.375" style="31" customWidth="1"/>
    <col min="4910" max="4910" width="2.25" style="31" customWidth="1"/>
    <col min="4911" max="4911" width="2.125" style="31" customWidth="1"/>
    <col min="4912" max="4912" width="2.5" style="31" customWidth="1"/>
    <col min="4913" max="4913" width="11.125" style="31" customWidth="1"/>
    <col min="4914" max="5120" width="9" style="31"/>
    <col min="5121" max="5121" width="5.375" style="31" customWidth="1"/>
    <col min="5122" max="5122" width="12.5" style="31" customWidth="1"/>
    <col min="5123" max="5123" width="3.625" style="31" customWidth="1"/>
    <col min="5124" max="5124" width="0.875" style="31" customWidth="1"/>
    <col min="5125" max="5125" width="3" style="31" customWidth="1"/>
    <col min="5126" max="5126" width="0.875" style="31" customWidth="1"/>
    <col min="5127" max="5127" width="3" style="31" customWidth="1"/>
    <col min="5128" max="5128" width="0.875" style="31" customWidth="1"/>
    <col min="5129" max="5130" width="3.625" style="31" customWidth="1"/>
    <col min="5131" max="5131" width="0.875" style="31" customWidth="1"/>
    <col min="5132" max="5132" width="2.875" style="31" customWidth="1"/>
    <col min="5133" max="5133" width="0.875" style="31" customWidth="1"/>
    <col min="5134" max="5134" width="2.875" style="31" customWidth="1"/>
    <col min="5135" max="5135" width="0.875" style="31" customWidth="1"/>
    <col min="5136" max="5137" width="3.625" style="31" customWidth="1"/>
    <col min="5138" max="5138" width="0.875" style="31" customWidth="1"/>
    <col min="5139" max="5139" width="2.875" style="31" customWidth="1"/>
    <col min="5140" max="5140" width="0.875" style="31" customWidth="1"/>
    <col min="5141" max="5141" width="2.875" style="31" customWidth="1"/>
    <col min="5142" max="5142" width="0.875" style="31" customWidth="1"/>
    <col min="5143" max="5144" width="3.625" style="31" customWidth="1"/>
    <col min="5145" max="5145" width="0.875" style="31" customWidth="1"/>
    <col min="5146" max="5146" width="2.875" style="31" customWidth="1"/>
    <col min="5147" max="5147" width="0.875" style="31" customWidth="1"/>
    <col min="5148" max="5148" width="2.875" style="31" customWidth="1"/>
    <col min="5149" max="5149" width="0.875" style="31" customWidth="1"/>
    <col min="5150" max="5150" width="3.625" style="31" customWidth="1"/>
    <col min="5151" max="5153" width="2.625" style="31" customWidth="1"/>
    <col min="5154" max="5154" width="5.75" style="31" customWidth="1"/>
    <col min="5155" max="5157" width="6.625" style="31" customWidth="1"/>
    <col min="5158" max="5158" width="4.5" style="31" customWidth="1"/>
    <col min="5159" max="5161" width="4.625" style="31" customWidth="1"/>
    <col min="5162" max="5162" width="9" style="31"/>
    <col min="5163" max="5163" width="2.5" style="31" customWidth="1"/>
    <col min="5164" max="5164" width="2.25" style="31" customWidth="1"/>
    <col min="5165" max="5165" width="2.375" style="31" customWidth="1"/>
    <col min="5166" max="5166" width="2.25" style="31" customWidth="1"/>
    <col min="5167" max="5167" width="2.125" style="31" customWidth="1"/>
    <col min="5168" max="5168" width="2.5" style="31" customWidth="1"/>
    <col min="5169" max="5169" width="11.125" style="31" customWidth="1"/>
    <col min="5170" max="5376" width="9" style="31"/>
    <col min="5377" max="5377" width="5.375" style="31" customWidth="1"/>
    <col min="5378" max="5378" width="12.5" style="31" customWidth="1"/>
    <col min="5379" max="5379" width="3.625" style="31" customWidth="1"/>
    <col min="5380" max="5380" width="0.875" style="31" customWidth="1"/>
    <col min="5381" max="5381" width="3" style="31" customWidth="1"/>
    <col min="5382" max="5382" width="0.875" style="31" customWidth="1"/>
    <col min="5383" max="5383" width="3" style="31" customWidth="1"/>
    <col min="5384" max="5384" width="0.875" style="31" customWidth="1"/>
    <col min="5385" max="5386" width="3.625" style="31" customWidth="1"/>
    <col min="5387" max="5387" width="0.875" style="31" customWidth="1"/>
    <col min="5388" max="5388" width="2.875" style="31" customWidth="1"/>
    <col min="5389" max="5389" width="0.875" style="31" customWidth="1"/>
    <col min="5390" max="5390" width="2.875" style="31" customWidth="1"/>
    <col min="5391" max="5391" width="0.875" style="31" customWidth="1"/>
    <col min="5392" max="5393" width="3.625" style="31" customWidth="1"/>
    <col min="5394" max="5394" width="0.875" style="31" customWidth="1"/>
    <col min="5395" max="5395" width="2.875" style="31" customWidth="1"/>
    <col min="5396" max="5396" width="0.875" style="31" customWidth="1"/>
    <col min="5397" max="5397" width="2.875" style="31" customWidth="1"/>
    <col min="5398" max="5398" width="0.875" style="31" customWidth="1"/>
    <col min="5399" max="5400" width="3.625" style="31" customWidth="1"/>
    <col min="5401" max="5401" width="0.875" style="31" customWidth="1"/>
    <col min="5402" max="5402" width="2.875" style="31" customWidth="1"/>
    <col min="5403" max="5403" width="0.875" style="31" customWidth="1"/>
    <col min="5404" max="5404" width="2.875" style="31" customWidth="1"/>
    <col min="5405" max="5405" width="0.875" style="31" customWidth="1"/>
    <col min="5406" max="5406" width="3.625" style="31" customWidth="1"/>
    <col min="5407" max="5409" width="2.625" style="31" customWidth="1"/>
    <col min="5410" max="5410" width="5.75" style="31" customWidth="1"/>
    <col min="5411" max="5413" width="6.625" style="31" customWidth="1"/>
    <col min="5414" max="5414" width="4.5" style="31" customWidth="1"/>
    <col min="5415" max="5417" width="4.625" style="31" customWidth="1"/>
    <col min="5418" max="5418" width="9" style="31"/>
    <col min="5419" max="5419" width="2.5" style="31" customWidth="1"/>
    <col min="5420" max="5420" width="2.25" style="31" customWidth="1"/>
    <col min="5421" max="5421" width="2.375" style="31" customWidth="1"/>
    <col min="5422" max="5422" width="2.25" style="31" customWidth="1"/>
    <col min="5423" max="5423" width="2.125" style="31" customWidth="1"/>
    <col min="5424" max="5424" width="2.5" style="31" customWidth="1"/>
    <col min="5425" max="5425" width="11.125" style="31" customWidth="1"/>
    <col min="5426" max="5632" width="9" style="31"/>
    <col min="5633" max="5633" width="5.375" style="31" customWidth="1"/>
    <col min="5634" max="5634" width="12.5" style="31" customWidth="1"/>
    <col min="5635" max="5635" width="3.625" style="31" customWidth="1"/>
    <col min="5636" max="5636" width="0.875" style="31" customWidth="1"/>
    <col min="5637" max="5637" width="3" style="31" customWidth="1"/>
    <col min="5638" max="5638" width="0.875" style="31" customWidth="1"/>
    <col min="5639" max="5639" width="3" style="31" customWidth="1"/>
    <col min="5640" max="5640" width="0.875" style="31" customWidth="1"/>
    <col min="5641" max="5642" width="3.625" style="31" customWidth="1"/>
    <col min="5643" max="5643" width="0.875" style="31" customWidth="1"/>
    <col min="5644" max="5644" width="2.875" style="31" customWidth="1"/>
    <col min="5645" max="5645" width="0.875" style="31" customWidth="1"/>
    <col min="5646" max="5646" width="2.875" style="31" customWidth="1"/>
    <col min="5647" max="5647" width="0.875" style="31" customWidth="1"/>
    <col min="5648" max="5649" width="3.625" style="31" customWidth="1"/>
    <col min="5650" max="5650" width="0.875" style="31" customWidth="1"/>
    <col min="5651" max="5651" width="2.875" style="31" customWidth="1"/>
    <col min="5652" max="5652" width="0.875" style="31" customWidth="1"/>
    <col min="5653" max="5653" width="2.875" style="31" customWidth="1"/>
    <col min="5654" max="5654" width="0.875" style="31" customWidth="1"/>
    <col min="5655" max="5656" width="3.625" style="31" customWidth="1"/>
    <col min="5657" max="5657" width="0.875" style="31" customWidth="1"/>
    <col min="5658" max="5658" width="2.875" style="31" customWidth="1"/>
    <col min="5659" max="5659" width="0.875" style="31" customWidth="1"/>
    <col min="5660" max="5660" width="2.875" style="31" customWidth="1"/>
    <col min="5661" max="5661" width="0.875" style="31" customWidth="1"/>
    <col min="5662" max="5662" width="3.625" style="31" customWidth="1"/>
    <col min="5663" max="5665" width="2.625" style="31" customWidth="1"/>
    <col min="5666" max="5666" width="5.75" style="31" customWidth="1"/>
    <col min="5667" max="5669" width="6.625" style="31" customWidth="1"/>
    <col min="5670" max="5670" width="4.5" style="31" customWidth="1"/>
    <col min="5671" max="5673" width="4.625" style="31" customWidth="1"/>
    <col min="5674" max="5674" width="9" style="31"/>
    <col min="5675" max="5675" width="2.5" style="31" customWidth="1"/>
    <col min="5676" max="5676" width="2.25" style="31" customWidth="1"/>
    <col min="5677" max="5677" width="2.375" style="31" customWidth="1"/>
    <col min="5678" max="5678" width="2.25" style="31" customWidth="1"/>
    <col min="5679" max="5679" width="2.125" style="31" customWidth="1"/>
    <col min="5680" max="5680" width="2.5" style="31" customWidth="1"/>
    <col min="5681" max="5681" width="11.125" style="31" customWidth="1"/>
    <col min="5682" max="5888" width="9" style="31"/>
    <col min="5889" max="5889" width="5.375" style="31" customWidth="1"/>
    <col min="5890" max="5890" width="12.5" style="31" customWidth="1"/>
    <col min="5891" max="5891" width="3.625" style="31" customWidth="1"/>
    <col min="5892" max="5892" width="0.875" style="31" customWidth="1"/>
    <col min="5893" max="5893" width="3" style="31" customWidth="1"/>
    <col min="5894" max="5894" width="0.875" style="31" customWidth="1"/>
    <col min="5895" max="5895" width="3" style="31" customWidth="1"/>
    <col min="5896" max="5896" width="0.875" style="31" customWidth="1"/>
    <col min="5897" max="5898" width="3.625" style="31" customWidth="1"/>
    <col min="5899" max="5899" width="0.875" style="31" customWidth="1"/>
    <col min="5900" max="5900" width="2.875" style="31" customWidth="1"/>
    <col min="5901" max="5901" width="0.875" style="31" customWidth="1"/>
    <col min="5902" max="5902" width="2.875" style="31" customWidth="1"/>
    <col min="5903" max="5903" width="0.875" style="31" customWidth="1"/>
    <col min="5904" max="5905" width="3.625" style="31" customWidth="1"/>
    <col min="5906" max="5906" width="0.875" style="31" customWidth="1"/>
    <col min="5907" max="5907" width="2.875" style="31" customWidth="1"/>
    <col min="5908" max="5908" width="0.875" style="31" customWidth="1"/>
    <col min="5909" max="5909" width="2.875" style="31" customWidth="1"/>
    <col min="5910" max="5910" width="0.875" style="31" customWidth="1"/>
    <col min="5911" max="5912" width="3.625" style="31" customWidth="1"/>
    <col min="5913" max="5913" width="0.875" style="31" customWidth="1"/>
    <col min="5914" max="5914" width="2.875" style="31" customWidth="1"/>
    <col min="5915" max="5915" width="0.875" style="31" customWidth="1"/>
    <col min="5916" max="5916" width="2.875" style="31" customWidth="1"/>
    <col min="5917" max="5917" width="0.875" style="31" customWidth="1"/>
    <col min="5918" max="5918" width="3.625" style="31" customWidth="1"/>
    <col min="5919" max="5921" width="2.625" style="31" customWidth="1"/>
    <col min="5922" max="5922" width="5.75" style="31" customWidth="1"/>
    <col min="5923" max="5925" width="6.625" style="31" customWidth="1"/>
    <col min="5926" max="5926" width="4.5" style="31" customWidth="1"/>
    <col min="5927" max="5929" width="4.625" style="31" customWidth="1"/>
    <col min="5930" max="5930" width="9" style="31"/>
    <col min="5931" max="5931" width="2.5" style="31" customWidth="1"/>
    <col min="5932" max="5932" width="2.25" style="31" customWidth="1"/>
    <col min="5933" max="5933" width="2.375" style="31" customWidth="1"/>
    <col min="5934" max="5934" width="2.25" style="31" customWidth="1"/>
    <col min="5935" max="5935" width="2.125" style="31" customWidth="1"/>
    <col min="5936" max="5936" width="2.5" style="31" customWidth="1"/>
    <col min="5937" max="5937" width="11.125" style="31" customWidth="1"/>
    <col min="5938" max="6144" width="9" style="31"/>
    <col min="6145" max="6145" width="5.375" style="31" customWidth="1"/>
    <col min="6146" max="6146" width="12.5" style="31" customWidth="1"/>
    <col min="6147" max="6147" width="3.625" style="31" customWidth="1"/>
    <col min="6148" max="6148" width="0.875" style="31" customWidth="1"/>
    <col min="6149" max="6149" width="3" style="31" customWidth="1"/>
    <col min="6150" max="6150" width="0.875" style="31" customWidth="1"/>
    <col min="6151" max="6151" width="3" style="31" customWidth="1"/>
    <col min="6152" max="6152" width="0.875" style="31" customWidth="1"/>
    <col min="6153" max="6154" width="3.625" style="31" customWidth="1"/>
    <col min="6155" max="6155" width="0.875" style="31" customWidth="1"/>
    <col min="6156" max="6156" width="2.875" style="31" customWidth="1"/>
    <col min="6157" max="6157" width="0.875" style="31" customWidth="1"/>
    <col min="6158" max="6158" width="2.875" style="31" customWidth="1"/>
    <col min="6159" max="6159" width="0.875" style="31" customWidth="1"/>
    <col min="6160" max="6161" width="3.625" style="31" customWidth="1"/>
    <col min="6162" max="6162" width="0.875" style="31" customWidth="1"/>
    <col min="6163" max="6163" width="2.875" style="31" customWidth="1"/>
    <col min="6164" max="6164" width="0.875" style="31" customWidth="1"/>
    <col min="6165" max="6165" width="2.875" style="31" customWidth="1"/>
    <col min="6166" max="6166" width="0.875" style="31" customWidth="1"/>
    <col min="6167" max="6168" width="3.625" style="31" customWidth="1"/>
    <col min="6169" max="6169" width="0.875" style="31" customWidth="1"/>
    <col min="6170" max="6170" width="2.875" style="31" customWidth="1"/>
    <col min="6171" max="6171" width="0.875" style="31" customWidth="1"/>
    <col min="6172" max="6172" width="2.875" style="31" customWidth="1"/>
    <col min="6173" max="6173" width="0.875" style="31" customWidth="1"/>
    <col min="6174" max="6174" width="3.625" style="31" customWidth="1"/>
    <col min="6175" max="6177" width="2.625" style="31" customWidth="1"/>
    <col min="6178" max="6178" width="5.75" style="31" customWidth="1"/>
    <col min="6179" max="6181" width="6.625" style="31" customWidth="1"/>
    <col min="6182" max="6182" width="4.5" style="31" customWidth="1"/>
    <col min="6183" max="6185" width="4.625" style="31" customWidth="1"/>
    <col min="6186" max="6186" width="9" style="31"/>
    <col min="6187" max="6187" width="2.5" style="31" customWidth="1"/>
    <col min="6188" max="6188" width="2.25" style="31" customWidth="1"/>
    <col min="6189" max="6189" width="2.375" style="31" customWidth="1"/>
    <col min="6190" max="6190" width="2.25" style="31" customWidth="1"/>
    <col min="6191" max="6191" width="2.125" style="31" customWidth="1"/>
    <col min="6192" max="6192" width="2.5" style="31" customWidth="1"/>
    <col min="6193" max="6193" width="11.125" style="31" customWidth="1"/>
    <col min="6194" max="6400" width="9" style="31"/>
    <col min="6401" max="6401" width="5.375" style="31" customWidth="1"/>
    <col min="6402" max="6402" width="12.5" style="31" customWidth="1"/>
    <col min="6403" max="6403" width="3.625" style="31" customWidth="1"/>
    <col min="6404" max="6404" width="0.875" style="31" customWidth="1"/>
    <col min="6405" max="6405" width="3" style="31" customWidth="1"/>
    <col min="6406" max="6406" width="0.875" style="31" customWidth="1"/>
    <col min="6407" max="6407" width="3" style="31" customWidth="1"/>
    <col min="6408" max="6408" width="0.875" style="31" customWidth="1"/>
    <col min="6409" max="6410" width="3.625" style="31" customWidth="1"/>
    <col min="6411" max="6411" width="0.875" style="31" customWidth="1"/>
    <col min="6412" max="6412" width="2.875" style="31" customWidth="1"/>
    <col min="6413" max="6413" width="0.875" style="31" customWidth="1"/>
    <col min="6414" max="6414" width="2.875" style="31" customWidth="1"/>
    <col min="6415" max="6415" width="0.875" style="31" customWidth="1"/>
    <col min="6416" max="6417" width="3.625" style="31" customWidth="1"/>
    <col min="6418" max="6418" width="0.875" style="31" customWidth="1"/>
    <col min="6419" max="6419" width="2.875" style="31" customWidth="1"/>
    <col min="6420" max="6420" width="0.875" style="31" customWidth="1"/>
    <col min="6421" max="6421" width="2.875" style="31" customWidth="1"/>
    <col min="6422" max="6422" width="0.875" style="31" customWidth="1"/>
    <col min="6423" max="6424" width="3.625" style="31" customWidth="1"/>
    <col min="6425" max="6425" width="0.875" style="31" customWidth="1"/>
    <col min="6426" max="6426" width="2.875" style="31" customWidth="1"/>
    <col min="6427" max="6427" width="0.875" style="31" customWidth="1"/>
    <col min="6428" max="6428" width="2.875" style="31" customWidth="1"/>
    <col min="6429" max="6429" width="0.875" style="31" customWidth="1"/>
    <col min="6430" max="6430" width="3.625" style="31" customWidth="1"/>
    <col min="6431" max="6433" width="2.625" style="31" customWidth="1"/>
    <col min="6434" max="6434" width="5.75" style="31" customWidth="1"/>
    <col min="6435" max="6437" width="6.625" style="31" customWidth="1"/>
    <col min="6438" max="6438" width="4.5" style="31" customWidth="1"/>
    <col min="6439" max="6441" width="4.625" style="31" customWidth="1"/>
    <col min="6442" max="6442" width="9" style="31"/>
    <col min="6443" max="6443" width="2.5" style="31" customWidth="1"/>
    <col min="6444" max="6444" width="2.25" style="31" customWidth="1"/>
    <col min="6445" max="6445" width="2.375" style="31" customWidth="1"/>
    <col min="6446" max="6446" width="2.25" style="31" customWidth="1"/>
    <col min="6447" max="6447" width="2.125" style="31" customWidth="1"/>
    <col min="6448" max="6448" width="2.5" style="31" customWidth="1"/>
    <col min="6449" max="6449" width="11.125" style="31" customWidth="1"/>
    <col min="6450" max="6656" width="9" style="31"/>
    <col min="6657" max="6657" width="5.375" style="31" customWidth="1"/>
    <col min="6658" max="6658" width="12.5" style="31" customWidth="1"/>
    <col min="6659" max="6659" width="3.625" style="31" customWidth="1"/>
    <col min="6660" max="6660" width="0.875" style="31" customWidth="1"/>
    <col min="6661" max="6661" width="3" style="31" customWidth="1"/>
    <col min="6662" max="6662" width="0.875" style="31" customWidth="1"/>
    <col min="6663" max="6663" width="3" style="31" customWidth="1"/>
    <col min="6664" max="6664" width="0.875" style="31" customWidth="1"/>
    <col min="6665" max="6666" width="3.625" style="31" customWidth="1"/>
    <col min="6667" max="6667" width="0.875" style="31" customWidth="1"/>
    <col min="6668" max="6668" width="2.875" style="31" customWidth="1"/>
    <col min="6669" max="6669" width="0.875" style="31" customWidth="1"/>
    <col min="6670" max="6670" width="2.875" style="31" customWidth="1"/>
    <col min="6671" max="6671" width="0.875" style="31" customWidth="1"/>
    <col min="6672" max="6673" width="3.625" style="31" customWidth="1"/>
    <col min="6674" max="6674" width="0.875" style="31" customWidth="1"/>
    <col min="6675" max="6675" width="2.875" style="31" customWidth="1"/>
    <col min="6676" max="6676" width="0.875" style="31" customWidth="1"/>
    <col min="6677" max="6677" width="2.875" style="31" customWidth="1"/>
    <col min="6678" max="6678" width="0.875" style="31" customWidth="1"/>
    <col min="6679" max="6680" width="3.625" style="31" customWidth="1"/>
    <col min="6681" max="6681" width="0.875" style="31" customWidth="1"/>
    <col min="6682" max="6682" width="2.875" style="31" customWidth="1"/>
    <col min="6683" max="6683" width="0.875" style="31" customWidth="1"/>
    <col min="6684" max="6684" width="2.875" style="31" customWidth="1"/>
    <col min="6685" max="6685" width="0.875" style="31" customWidth="1"/>
    <col min="6686" max="6686" width="3.625" style="31" customWidth="1"/>
    <col min="6687" max="6689" width="2.625" style="31" customWidth="1"/>
    <col min="6690" max="6690" width="5.75" style="31" customWidth="1"/>
    <col min="6691" max="6693" width="6.625" style="31" customWidth="1"/>
    <col min="6694" max="6694" width="4.5" style="31" customWidth="1"/>
    <col min="6695" max="6697" width="4.625" style="31" customWidth="1"/>
    <col min="6698" max="6698" width="9" style="31"/>
    <col min="6699" max="6699" width="2.5" style="31" customWidth="1"/>
    <col min="6700" max="6700" width="2.25" style="31" customWidth="1"/>
    <col min="6701" max="6701" width="2.375" style="31" customWidth="1"/>
    <col min="6702" max="6702" width="2.25" style="31" customWidth="1"/>
    <col min="6703" max="6703" width="2.125" style="31" customWidth="1"/>
    <col min="6704" max="6704" width="2.5" style="31" customWidth="1"/>
    <col min="6705" max="6705" width="11.125" style="31" customWidth="1"/>
    <col min="6706" max="6912" width="9" style="31"/>
    <col min="6913" max="6913" width="5.375" style="31" customWidth="1"/>
    <col min="6914" max="6914" width="12.5" style="31" customWidth="1"/>
    <col min="6915" max="6915" width="3.625" style="31" customWidth="1"/>
    <col min="6916" max="6916" width="0.875" style="31" customWidth="1"/>
    <col min="6917" max="6917" width="3" style="31" customWidth="1"/>
    <col min="6918" max="6918" width="0.875" style="31" customWidth="1"/>
    <col min="6919" max="6919" width="3" style="31" customWidth="1"/>
    <col min="6920" max="6920" width="0.875" style="31" customWidth="1"/>
    <col min="6921" max="6922" width="3.625" style="31" customWidth="1"/>
    <col min="6923" max="6923" width="0.875" style="31" customWidth="1"/>
    <col min="6924" max="6924" width="2.875" style="31" customWidth="1"/>
    <col min="6925" max="6925" width="0.875" style="31" customWidth="1"/>
    <col min="6926" max="6926" width="2.875" style="31" customWidth="1"/>
    <col min="6927" max="6927" width="0.875" style="31" customWidth="1"/>
    <col min="6928" max="6929" width="3.625" style="31" customWidth="1"/>
    <col min="6930" max="6930" width="0.875" style="31" customWidth="1"/>
    <col min="6931" max="6931" width="2.875" style="31" customWidth="1"/>
    <col min="6932" max="6932" width="0.875" style="31" customWidth="1"/>
    <col min="6933" max="6933" width="2.875" style="31" customWidth="1"/>
    <col min="6934" max="6934" width="0.875" style="31" customWidth="1"/>
    <col min="6935" max="6936" width="3.625" style="31" customWidth="1"/>
    <col min="6937" max="6937" width="0.875" style="31" customWidth="1"/>
    <col min="6938" max="6938" width="2.875" style="31" customWidth="1"/>
    <col min="6939" max="6939" width="0.875" style="31" customWidth="1"/>
    <col min="6940" max="6940" width="2.875" style="31" customWidth="1"/>
    <col min="6941" max="6941" width="0.875" style="31" customWidth="1"/>
    <col min="6942" max="6942" width="3.625" style="31" customWidth="1"/>
    <col min="6943" max="6945" width="2.625" style="31" customWidth="1"/>
    <col min="6946" max="6946" width="5.75" style="31" customWidth="1"/>
    <col min="6947" max="6949" width="6.625" style="31" customWidth="1"/>
    <col min="6950" max="6950" width="4.5" style="31" customWidth="1"/>
    <col min="6951" max="6953" width="4.625" style="31" customWidth="1"/>
    <col min="6954" max="6954" width="9" style="31"/>
    <col min="6955" max="6955" width="2.5" style="31" customWidth="1"/>
    <col min="6956" max="6956" width="2.25" style="31" customWidth="1"/>
    <col min="6957" max="6957" width="2.375" style="31" customWidth="1"/>
    <col min="6958" max="6958" width="2.25" style="31" customWidth="1"/>
    <col min="6959" max="6959" width="2.125" style="31" customWidth="1"/>
    <col min="6960" max="6960" width="2.5" style="31" customWidth="1"/>
    <col min="6961" max="6961" width="11.125" style="31" customWidth="1"/>
    <col min="6962" max="7168" width="9" style="31"/>
    <col min="7169" max="7169" width="5.375" style="31" customWidth="1"/>
    <col min="7170" max="7170" width="12.5" style="31" customWidth="1"/>
    <col min="7171" max="7171" width="3.625" style="31" customWidth="1"/>
    <col min="7172" max="7172" width="0.875" style="31" customWidth="1"/>
    <col min="7173" max="7173" width="3" style="31" customWidth="1"/>
    <col min="7174" max="7174" width="0.875" style="31" customWidth="1"/>
    <col min="7175" max="7175" width="3" style="31" customWidth="1"/>
    <col min="7176" max="7176" width="0.875" style="31" customWidth="1"/>
    <col min="7177" max="7178" width="3.625" style="31" customWidth="1"/>
    <col min="7179" max="7179" width="0.875" style="31" customWidth="1"/>
    <col min="7180" max="7180" width="2.875" style="31" customWidth="1"/>
    <col min="7181" max="7181" width="0.875" style="31" customWidth="1"/>
    <col min="7182" max="7182" width="2.875" style="31" customWidth="1"/>
    <col min="7183" max="7183" width="0.875" style="31" customWidth="1"/>
    <col min="7184" max="7185" width="3.625" style="31" customWidth="1"/>
    <col min="7186" max="7186" width="0.875" style="31" customWidth="1"/>
    <col min="7187" max="7187" width="2.875" style="31" customWidth="1"/>
    <col min="7188" max="7188" width="0.875" style="31" customWidth="1"/>
    <col min="7189" max="7189" width="2.875" style="31" customWidth="1"/>
    <col min="7190" max="7190" width="0.875" style="31" customWidth="1"/>
    <col min="7191" max="7192" width="3.625" style="31" customWidth="1"/>
    <col min="7193" max="7193" width="0.875" style="31" customWidth="1"/>
    <col min="7194" max="7194" width="2.875" style="31" customWidth="1"/>
    <col min="7195" max="7195" width="0.875" style="31" customWidth="1"/>
    <col min="7196" max="7196" width="2.875" style="31" customWidth="1"/>
    <col min="7197" max="7197" width="0.875" style="31" customWidth="1"/>
    <col min="7198" max="7198" width="3.625" style="31" customWidth="1"/>
    <col min="7199" max="7201" width="2.625" style="31" customWidth="1"/>
    <col min="7202" max="7202" width="5.75" style="31" customWidth="1"/>
    <col min="7203" max="7205" width="6.625" style="31" customWidth="1"/>
    <col min="7206" max="7206" width="4.5" style="31" customWidth="1"/>
    <col min="7207" max="7209" width="4.625" style="31" customWidth="1"/>
    <col min="7210" max="7210" width="9" style="31"/>
    <col min="7211" max="7211" width="2.5" style="31" customWidth="1"/>
    <col min="7212" max="7212" width="2.25" style="31" customWidth="1"/>
    <col min="7213" max="7213" width="2.375" style="31" customWidth="1"/>
    <col min="7214" max="7214" width="2.25" style="31" customWidth="1"/>
    <col min="7215" max="7215" width="2.125" style="31" customWidth="1"/>
    <col min="7216" max="7216" width="2.5" style="31" customWidth="1"/>
    <col min="7217" max="7217" width="11.125" style="31" customWidth="1"/>
    <col min="7218" max="7424" width="9" style="31"/>
    <col min="7425" max="7425" width="5.375" style="31" customWidth="1"/>
    <col min="7426" max="7426" width="12.5" style="31" customWidth="1"/>
    <col min="7427" max="7427" width="3.625" style="31" customWidth="1"/>
    <col min="7428" max="7428" width="0.875" style="31" customWidth="1"/>
    <col min="7429" max="7429" width="3" style="31" customWidth="1"/>
    <col min="7430" max="7430" width="0.875" style="31" customWidth="1"/>
    <col min="7431" max="7431" width="3" style="31" customWidth="1"/>
    <col min="7432" max="7432" width="0.875" style="31" customWidth="1"/>
    <col min="7433" max="7434" width="3.625" style="31" customWidth="1"/>
    <col min="7435" max="7435" width="0.875" style="31" customWidth="1"/>
    <col min="7436" max="7436" width="2.875" style="31" customWidth="1"/>
    <col min="7437" max="7437" width="0.875" style="31" customWidth="1"/>
    <col min="7438" max="7438" width="2.875" style="31" customWidth="1"/>
    <col min="7439" max="7439" width="0.875" style="31" customWidth="1"/>
    <col min="7440" max="7441" width="3.625" style="31" customWidth="1"/>
    <col min="7442" max="7442" width="0.875" style="31" customWidth="1"/>
    <col min="7443" max="7443" width="2.875" style="31" customWidth="1"/>
    <col min="7444" max="7444" width="0.875" style="31" customWidth="1"/>
    <col min="7445" max="7445" width="2.875" style="31" customWidth="1"/>
    <col min="7446" max="7446" width="0.875" style="31" customWidth="1"/>
    <col min="7447" max="7448" width="3.625" style="31" customWidth="1"/>
    <col min="7449" max="7449" width="0.875" style="31" customWidth="1"/>
    <col min="7450" max="7450" width="2.875" style="31" customWidth="1"/>
    <col min="7451" max="7451" width="0.875" style="31" customWidth="1"/>
    <col min="7452" max="7452" width="2.875" style="31" customWidth="1"/>
    <col min="7453" max="7453" width="0.875" style="31" customWidth="1"/>
    <col min="7454" max="7454" width="3.625" style="31" customWidth="1"/>
    <col min="7455" max="7457" width="2.625" style="31" customWidth="1"/>
    <col min="7458" max="7458" width="5.75" style="31" customWidth="1"/>
    <col min="7459" max="7461" width="6.625" style="31" customWidth="1"/>
    <col min="7462" max="7462" width="4.5" style="31" customWidth="1"/>
    <col min="7463" max="7465" width="4.625" style="31" customWidth="1"/>
    <col min="7466" max="7466" width="9" style="31"/>
    <col min="7467" max="7467" width="2.5" style="31" customWidth="1"/>
    <col min="7468" max="7468" width="2.25" style="31" customWidth="1"/>
    <col min="7469" max="7469" width="2.375" style="31" customWidth="1"/>
    <col min="7470" max="7470" width="2.25" style="31" customWidth="1"/>
    <col min="7471" max="7471" width="2.125" style="31" customWidth="1"/>
    <col min="7472" max="7472" width="2.5" style="31" customWidth="1"/>
    <col min="7473" max="7473" width="11.125" style="31" customWidth="1"/>
    <col min="7474" max="7680" width="9" style="31"/>
    <col min="7681" max="7681" width="5.375" style="31" customWidth="1"/>
    <col min="7682" max="7682" width="12.5" style="31" customWidth="1"/>
    <col min="7683" max="7683" width="3.625" style="31" customWidth="1"/>
    <col min="7684" max="7684" width="0.875" style="31" customWidth="1"/>
    <col min="7685" max="7685" width="3" style="31" customWidth="1"/>
    <col min="7686" max="7686" width="0.875" style="31" customWidth="1"/>
    <col min="7687" max="7687" width="3" style="31" customWidth="1"/>
    <col min="7688" max="7688" width="0.875" style="31" customWidth="1"/>
    <col min="7689" max="7690" width="3.625" style="31" customWidth="1"/>
    <col min="7691" max="7691" width="0.875" style="31" customWidth="1"/>
    <col min="7692" max="7692" width="2.875" style="31" customWidth="1"/>
    <col min="7693" max="7693" width="0.875" style="31" customWidth="1"/>
    <col min="7694" max="7694" width="2.875" style="31" customWidth="1"/>
    <col min="7695" max="7695" width="0.875" style="31" customWidth="1"/>
    <col min="7696" max="7697" width="3.625" style="31" customWidth="1"/>
    <col min="7698" max="7698" width="0.875" style="31" customWidth="1"/>
    <col min="7699" max="7699" width="2.875" style="31" customWidth="1"/>
    <col min="7700" max="7700" width="0.875" style="31" customWidth="1"/>
    <col min="7701" max="7701" width="2.875" style="31" customWidth="1"/>
    <col min="7702" max="7702" width="0.875" style="31" customWidth="1"/>
    <col min="7703" max="7704" width="3.625" style="31" customWidth="1"/>
    <col min="7705" max="7705" width="0.875" style="31" customWidth="1"/>
    <col min="7706" max="7706" width="2.875" style="31" customWidth="1"/>
    <col min="7707" max="7707" width="0.875" style="31" customWidth="1"/>
    <col min="7708" max="7708" width="2.875" style="31" customWidth="1"/>
    <col min="7709" max="7709" width="0.875" style="31" customWidth="1"/>
    <col min="7710" max="7710" width="3.625" style="31" customWidth="1"/>
    <col min="7711" max="7713" width="2.625" style="31" customWidth="1"/>
    <col min="7714" max="7714" width="5.75" style="31" customWidth="1"/>
    <col min="7715" max="7717" width="6.625" style="31" customWidth="1"/>
    <col min="7718" max="7718" width="4.5" style="31" customWidth="1"/>
    <col min="7719" max="7721" width="4.625" style="31" customWidth="1"/>
    <col min="7722" max="7722" width="9" style="31"/>
    <col min="7723" max="7723" width="2.5" style="31" customWidth="1"/>
    <col min="7724" max="7724" width="2.25" style="31" customWidth="1"/>
    <col min="7725" max="7725" width="2.375" style="31" customWidth="1"/>
    <col min="7726" max="7726" width="2.25" style="31" customWidth="1"/>
    <col min="7727" max="7727" width="2.125" style="31" customWidth="1"/>
    <col min="7728" max="7728" width="2.5" style="31" customWidth="1"/>
    <col min="7729" max="7729" width="11.125" style="31" customWidth="1"/>
    <col min="7730" max="7936" width="9" style="31"/>
    <col min="7937" max="7937" width="5.375" style="31" customWidth="1"/>
    <col min="7938" max="7938" width="12.5" style="31" customWidth="1"/>
    <col min="7939" max="7939" width="3.625" style="31" customWidth="1"/>
    <col min="7940" max="7940" width="0.875" style="31" customWidth="1"/>
    <col min="7941" max="7941" width="3" style="31" customWidth="1"/>
    <col min="7942" max="7942" width="0.875" style="31" customWidth="1"/>
    <col min="7943" max="7943" width="3" style="31" customWidth="1"/>
    <col min="7944" max="7944" width="0.875" style="31" customWidth="1"/>
    <col min="7945" max="7946" width="3.625" style="31" customWidth="1"/>
    <col min="7947" max="7947" width="0.875" style="31" customWidth="1"/>
    <col min="7948" max="7948" width="2.875" style="31" customWidth="1"/>
    <col min="7949" max="7949" width="0.875" style="31" customWidth="1"/>
    <col min="7950" max="7950" width="2.875" style="31" customWidth="1"/>
    <col min="7951" max="7951" width="0.875" style="31" customWidth="1"/>
    <col min="7952" max="7953" width="3.625" style="31" customWidth="1"/>
    <col min="7954" max="7954" width="0.875" style="31" customWidth="1"/>
    <col min="7955" max="7955" width="2.875" style="31" customWidth="1"/>
    <col min="7956" max="7956" width="0.875" style="31" customWidth="1"/>
    <col min="7957" max="7957" width="2.875" style="31" customWidth="1"/>
    <col min="7958" max="7958" width="0.875" style="31" customWidth="1"/>
    <col min="7959" max="7960" width="3.625" style="31" customWidth="1"/>
    <col min="7961" max="7961" width="0.875" style="31" customWidth="1"/>
    <col min="7962" max="7962" width="2.875" style="31" customWidth="1"/>
    <col min="7963" max="7963" width="0.875" style="31" customWidth="1"/>
    <col min="7964" max="7964" width="2.875" style="31" customWidth="1"/>
    <col min="7965" max="7965" width="0.875" style="31" customWidth="1"/>
    <col min="7966" max="7966" width="3.625" style="31" customWidth="1"/>
    <col min="7967" max="7969" width="2.625" style="31" customWidth="1"/>
    <col min="7970" max="7970" width="5.75" style="31" customWidth="1"/>
    <col min="7971" max="7973" width="6.625" style="31" customWidth="1"/>
    <col min="7974" max="7974" width="4.5" style="31" customWidth="1"/>
    <col min="7975" max="7977" width="4.625" style="31" customWidth="1"/>
    <col min="7978" max="7978" width="9" style="31"/>
    <col min="7979" max="7979" width="2.5" style="31" customWidth="1"/>
    <col min="7980" max="7980" width="2.25" style="31" customWidth="1"/>
    <col min="7981" max="7981" width="2.375" style="31" customWidth="1"/>
    <col min="7982" max="7982" width="2.25" style="31" customWidth="1"/>
    <col min="7983" max="7983" width="2.125" style="31" customWidth="1"/>
    <col min="7984" max="7984" width="2.5" style="31" customWidth="1"/>
    <col min="7985" max="7985" width="11.125" style="31" customWidth="1"/>
    <col min="7986" max="8192" width="9" style="31"/>
    <col min="8193" max="8193" width="5.375" style="31" customWidth="1"/>
    <col min="8194" max="8194" width="12.5" style="31" customWidth="1"/>
    <col min="8195" max="8195" width="3.625" style="31" customWidth="1"/>
    <col min="8196" max="8196" width="0.875" style="31" customWidth="1"/>
    <col min="8197" max="8197" width="3" style="31" customWidth="1"/>
    <col min="8198" max="8198" width="0.875" style="31" customWidth="1"/>
    <col min="8199" max="8199" width="3" style="31" customWidth="1"/>
    <col min="8200" max="8200" width="0.875" style="31" customWidth="1"/>
    <col min="8201" max="8202" width="3.625" style="31" customWidth="1"/>
    <col min="8203" max="8203" width="0.875" style="31" customWidth="1"/>
    <col min="8204" max="8204" width="2.875" style="31" customWidth="1"/>
    <col min="8205" max="8205" width="0.875" style="31" customWidth="1"/>
    <col min="8206" max="8206" width="2.875" style="31" customWidth="1"/>
    <col min="8207" max="8207" width="0.875" style="31" customWidth="1"/>
    <col min="8208" max="8209" width="3.625" style="31" customWidth="1"/>
    <col min="8210" max="8210" width="0.875" style="31" customWidth="1"/>
    <col min="8211" max="8211" width="2.875" style="31" customWidth="1"/>
    <col min="8212" max="8212" width="0.875" style="31" customWidth="1"/>
    <col min="8213" max="8213" width="2.875" style="31" customWidth="1"/>
    <col min="8214" max="8214" width="0.875" style="31" customWidth="1"/>
    <col min="8215" max="8216" width="3.625" style="31" customWidth="1"/>
    <col min="8217" max="8217" width="0.875" style="31" customWidth="1"/>
    <col min="8218" max="8218" width="2.875" style="31" customWidth="1"/>
    <col min="8219" max="8219" width="0.875" style="31" customWidth="1"/>
    <col min="8220" max="8220" width="2.875" style="31" customWidth="1"/>
    <col min="8221" max="8221" width="0.875" style="31" customWidth="1"/>
    <col min="8222" max="8222" width="3.625" style="31" customWidth="1"/>
    <col min="8223" max="8225" width="2.625" style="31" customWidth="1"/>
    <col min="8226" max="8226" width="5.75" style="31" customWidth="1"/>
    <col min="8227" max="8229" width="6.625" style="31" customWidth="1"/>
    <col min="8230" max="8230" width="4.5" style="31" customWidth="1"/>
    <col min="8231" max="8233" width="4.625" style="31" customWidth="1"/>
    <col min="8234" max="8234" width="9" style="31"/>
    <col min="8235" max="8235" width="2.5" style="31" customWidth="1"/>
    <col min="8236" max="8236" width="2.25" style="31" customWidth="1"/>
    <col min="8237" max="8237" width="2.375" style="31" customWidth="1"/>
    <col min="8238" max="8238" width="2.25" style="31" customWidth="1"/>
    <col min="8239" max="8239" width="2.125" style="31" customWidth="1"/>
    <col min="8240" max="8240" width="2.5" style="31" customWidth="1"/>
    <col min="8241" max="8241" width="11.125" style="31" customWidth="1"/>
    <col min="8242" max="8448" width="9" style="31"/>
    <col min="8449" max="8449" width="5.375" style="31" customWidth="1"/>
    <col min="8450" max="8450" width="12.5" style="31" customWidth="1"/>
    <col min="8451" max="8451" width="3.625" style="31" customWidth="1"/>
    <col min="8452" max="8452" width="0.875" style="31" customWidth="1"/>
    <col min="8453" max="8453" width="3" style="31" customWidth="1"/>
    <col min="8454" max="8454" width="0.875" style="31" customWidth="1"/>
    <col min="8455" max="8455" width="3" style="31" customWidth="1"/>
    <col min="8456" max="8456" width="0.875" style="31" customWidth="1"/>
    <col min="8457" max="8458" width="3.625" style="31" customWidth="1"/>
    <col min="8459" max="8459" width="0.875" style="31" customWidth="1"/>
    <col min="8460" max="8460" width="2.875" style="31" customWidth="1"/>
    <col min="8461" max="8461" width="0.875" style="31" customWidth="1"/>
    <col min="8462" max="8462" width="2.875" style="31" customWidth="1"/>
    <col min="8463" max="8463" width="0.875" style="31" customWidth="1"/>
    <col min="8464" max="8465" width="3.625" style="31" customWidth="1"/>
    <col min="8466" max="8466" width="0.875" style="31" customWidth="1"/>
    <col min="8467" max="8467" width="2.875" style="31" customWidth="1"/>
    <col min="8468" max="8468" width="0.875" style="31" customWidth="1"/>
    <col min="8469" max="8469" width="2.875" style="31" customWidth="1"/>
    <col min="8470" max="8470" width="0.875" style="31" customWidth="1"/>
    <col min="8471" max="8472" width="3.625" style="31" customWidth="1"/>
    <col min="8473" max="8473" width="0.875" style="31" customWidth="1"/>
    <col min="8474" max="8474" width="2.875" style="31" customWidth="1"/>
    <col min="8475" max="8475" width="0.875" style="31" customWidth="1"/>
    <col min="8476" max="8476" width="2.875" style="31" customWidth="1"/>
    <col min="8477" max="8477" width="0.875" style="31" customWidth="1"/>
    <col min="8478" max="8478" width="3.625" style="31" customWidth="1"/>
    <col min="8479" max="8481" width="2.625" style="31" customWidth="1"/>
    <col min="8482" max="8482" width="5.75" style="31" customWidth="1"/>
    <col min="8483" max="8485" width="6.625" style="31" customWidth="1"/>
    <col min="8486" max="8486" width="4.5" style="31" customWidth="1"/>
    <col min="8487" max="8489" width="4.625" style="31" customWidth="1"/>
    <col min="8490" max="8490" width="9" style="31"/>
    <col min="8491" max="8491" width="2.5" style="31" customWidth="1"/>
    <col min="8492" max="8492" width="2.25" style="31" customWidth="1"/>
    <col min="8493" max="8493" width="2.375" style="31" customWidth="1"/>
    <col min="8494" max="8494" width="2.25" style="31" customWidth="1"/>
    <col min="8495" max="8495" width="2.125" style="31" customWidth="1"/>
    <col min="8496" max="8496" width="2.5" style="31" customWidth="1"/>
    <col min="8497" max="8497" width="11.125" style="31" customWidth="1"/>
    <col min="8498" max="8704" width="9" style="31"/>
    <col min="8705" max="8705" width="5.375" style="31" customWidth="1"/>
    <col min="8706" max="8706" width="12.5" style="31" customWidth="1"/>
    <col min="8707" max="8707" width="3.625" style="31" customWidth="1"/>
    <col min="8708" max="8708" width="0.875" style="31" customWidth="1"/>
    <col min="8709" max="8709" width="3" style="31" customWidth="1"/>
    <col min="8710" max="8710" width="0.875" style="31" customWidth="1"/>
    <col min="8711" max="8711" width="3" style="31" customWidth="1"/>
    <col min="8712" max="8712" width="0.875" style="31" customWidth="1"/>
    <col min="8713" max="8714" width="3.625" style="31" customWidth="1"/>
    <col min="8715" max="8715" width="0.875" style="31" customWidth="1"/>
    <col min="8716" max="8716" width="2.875" style="31" customWidth="1"/>
    <col min="8717" max="8717" width="0.875" style="31" customWidth="1"/>
    <col min="8718" max="8718" width="2.875" style="31" customWidth="1"/>
    <col min="8719" max="8719" width="0.875" style="31" customWidth="1"/>
    <col min="8720" max="8721" width="3.625" style="31" customWidth="1"/>
    <col min="8722" max="8722" width="0.875" style="31" customWidth="1"/>
    <col min="8723" max="8723" width="2.875" style="31" customWidth="1"/>
    <col min="8724" max="8724" width="0.875" style="31" customWidth="1"/>
    <col min="8725" max="8725" width="2.875" style="31" customWidth="1"/>
    <col min="8726" max="8726" width="0.875" style="31" customWidth="1"/>
    <col min="8727" max="8728" width="3.625" style="31" customWidth="1"/>
    <col min="8729" max="8729" width="0.875" style="31" customWidth="1"/>
    <col min="8730" max="8730" width="2.875" style="31" customWidth="1"/>
    <col min="8731" max="8731" width="0.875" style="31" customWidth="1"/>
    <col min="8732" max="8732" width="2.875" style="31" customWidth="1"/>
    <col min="8733" max="8733" width="0.875" style="31" customWidth="1"/>
    <col min="8734" max="8734" width="3.625" style="31" customWidth="1"/>
    <col min="8735" max="8737" width="2.625" style="31" customWidth="1"/>
    <col min="8738" max="8738" width="5.75" style="31" customWidth="1"/>
    <col min="8739" max="8741" width="6.625" style="31" customWidth="1"/>
    <col min="8742" max="8742" width="4.5" style="31" customWidth="1"/>
    <col min="8743" max="8745" width="4.625" style="31" customWidth="1"/>
    <col min="8746" max="8746" width="9" style="31"/>
    <col min="8747" max="8747" width="2.5" style="31" customWidth="1"/>
    <col min="8748" max="8748" width="2.25" style="31" customWidth="1"/>
    <col min="8749" max="8749" width="2.375" style="31" customWidth="1"/>
    <col min="8750" max="8750" width="2.25" style="31" customWidth="1"/>
    <col min="8751" max="8751" width="2.125" style="31" customWidth="1"/>
    <col min="8752" max="8752" width="2.5" style="31" customWidth="1"/>
    <col min="8753" max="8753" width="11.125" style="31" customWidth="1"/>
    <col min="8754" max="8960" width="9" style="31"/>
    <col min="8961" max="8961" width="5.375" style="31" customWidth="1"/>
    <col min="8962" max="8962" width="12.5" style="31" customWidth="1"/>
    <col min="8963" max="8963" width="3.625" style="31" customWidth="1"/>
    <col min="8964" max="8964" width="0.875" style="31" customWidth="1"/>
    <col min="8965" max="8965" width="3" style="31" customWidth="1"/>
    <col min="8966" max="8966" width="0.875" style="31" customWidth="1"/>
    <col min="8967" max="8967" width="3" style="31" customWidth="1"/>
    <col min="8968" max="8968" width="0.875" style="31" customWidth="1"/>
    <col min="8969" max="8970" width="3.625" style="31" customWidth="1"/>
    <col min="8971" max="8971" width="0.875" style="31" customWidth="1"/>
    <col min="8972" max="8972" width="2.875" style="31" customWidth="1"/>
    <col min="8973" max="8973" width="0.875" style="31" customWidth="1"/>
    <col min="8974" max="8974" width="2.875" style="31" customWidth="1"/>
    <col min="8975" max="8975" width="0.875" style="31" customWidth="1"/>
    <col min="8976" max="8977" width="3.625" style="31" customWidth="1"/>
    <col min="8978" max="8978" width="0.875" style="31" customWidth="1"/>
    <col min="8979" max="8979" width="2.875" style="31" customWidth="1"/>
    <col min="8980" max="8980" width="0.875" style="31" customWidth="1"/>
    <col min="8981" max="8981" width="2.875" style="31" customWidth="1"/>
    <col min="8982" max="8982" width="0.875" style="31" customWidth="1"/>
    <col min="8983" max="8984" width="3.625" style="31" customWidth="1"/>
    <col min="8985" max="8985" width="0.875" style="31" customWidth="1"/>
    <col min="8986" max="8986" width="2.875" style="31" customWidth="1"/>
    <col min="8987" max="8987" width="0.875" style="31" customWidth="1"/>
    <col min="8988" max="8988" width="2.875" style="31" customWidth="1"/>
    <col min="8989" max="8989" width="0.875" style="31" customWidth="1"/>
    <col min="8990" max="8990" width="3.625" style="31" customWidth="1"/>
    <col min="8991" max="8993" width="2.625" style="31" customWidth="1"/>
    <col min="8994" max="8994" width="5.75" style="31" customWidth="1"/>
    <col min="8995" max="8997" width="6.625" style="31" customWidth="1"/>
    <col min="8998" max="8998" width="4.5" style="31" customWidth="1"/>
    <col min="8999" max="9001" width="4.625" style="31" customWidth="1"/>
    <col min="9002" max="9002" width="9" style="31"/>
    <col min="9003" max="9003" width="2.5" style="31" customWidth="1"/>
    <col min="9004" max="9004" width="2.25" style="31" customWidth="1"/>
    <col min="9005" max="9005" width="2.375" style="31" customWidth="1"/>
    <col min="9006" max="9006" width="2.25" style="31" customWidth="1"/>
    <col min="9007" max="9007" width="2.125" style="31" customWidth="1"/>
    <col min="9008" max="9008" width="2.5" style="31" customWidth="1"/>
    <col min="9009" max="9009" width="11.125" style="31" customWidth="1"/>
    <col min="9010" max="9216" width="9" style="31"/>
    <col min="9217" max="9217" width="5.375" style="31" customWidth="1"/>
    <col min="9218" max="9218" width="12.5" style="31" customWidth="1"/>
    <col min="9219" max="9219" width="3.625" style="31" customWidth="1"/>
    <col min="9220" max="9220" width="0.875" style="31" customWidth="1"/>
    <col min="9221" max="9221" width="3" style="31" customWidth="1"/>
    <col min="9222" max="9222" width="0.875" style="31" customWidth="1"/>
    <col min="9223" max="9223" width="3" style="31" customWidth="1"/>
    <col min="9224" max="9224" width="0.875" style="31" customWidth="1"/>
    <col min="9225" max="9226" width="3.625" style="31" customWidth="1"/>
    <col min="9227" max="9227" width="0.875" style="31" customWidth="1"/>
    <col min="9228" max="9228" width="2.875" style="31" customWidth="1"/>
    <col min="9229" max="9229" width="0.875" style="31" customWidth="1"/>
    <col min="9230" max="9230" width="2.875" style="31" customWidth="1"/>
    <col min="9231" max="9231" width="0.875" style="31" customWidth="1"/>
    <col min="9232" max="9233" width="3.625" style="31" customWidth="1"/>
    <col min="9234" max="9234" width="0.875" style="31" customWidth="1"/>
    <col min="9235" max="9235" width="2.875" style="31" customWidth="1"/>
    <col min="9236" max="9236" width="0.875" style="31" customWidth="1"/>
    <col min="9237" max="9237" width="2.875" style="31" customWidth="1"/>
    <col min="9238" max="9238" width="0.875" style="31" customWidth="1"/>
    <col min="9239" max="9240" width="3.625" style="31" customWidth="1"/>
    <col min="9241" max="9241" width="0.875" style="31" customWidth="1"/>
    <col min="9242" max="9242" width="2.875" style="31" customWidth="1"/>
    <col min="9243" max="9243" width="0.875" style="31" customWidth="1"/>
    <col min="9244" max="9244" width="2.875" style="31" customWidth="1"/>
    <col min="9245" max="9245" width="0.875" style="31" customWidth="1"/>
    <col min="9246" max="9246" width="3.625" style="31" customWidth="1"/>
    <col min="9247" max="9249" width="2.625" style="31" customWidth="1"/>
    <col min="9250" max="9250" width="5.75" style="31" customWidth="1"/>
    <col min="9251" max="9253" width="6.625" style="31" customWidth="1"/>
    <col min="9254" max="9254" width="4.5" style="31" customWidth="1"/>
    <col min="9255" max="9257" width="4.625" style="31" customWidth="1"/>
    <col min="9258" max="9258" width="9" style="31"/>
    <col min="9259" max="9259" width="2.5" style="31" customWidth="1"/>
    <col min="9260" max="9260" width="2.25" style="31" customWidth="1"/>
    <col min="9261" max="9261" width="2.375" style="31" customWidth="1"/>
    <col min="9262" max="9262" width="2.25" style="31" customWidth="1"/>
    <col min="9263" max="9263" width="2.125" style="31" customWidth="1"/>
    <col min="9264" max="9264" width="2.5" style="31" customWidth="1"/>
    <col min="9265" max="9265" width="11.125" style="31" customWidth="1"/>
    <col min="9266" max="9472" width="9" style="31"/>
    <col min="9473" max="9473" width="5.375" style="31" customWidth="1"/>
    <col min="9474" max="9474" width="12.5" style="31" customWidth="1"/>
    <col min="9475" max="9475" width="3.625" style="31" customWidth="1"/>
    <col min="9476" max="9476" width="0.875" style="31" customWidth="1"/>
    <col min="9477" max="9477" width="3" style="31" customWidth="1"/>
    <col min="9478" max="9478" width="0.875" style="31" customWidth="1"/>
    <col min="9479" max="9479" width="3" style="31" customWidth="1"/>
    <col min="9480" max="9480" width="0.875" style="31" customWidth="1"/>
    <col min="9481" max="9482" width="3.625" style="31" customWidth="1"/>
    <col min="9483" max="9483" width="0.875" style="31" customWidth="1"/>
    <col min="9484" max="9484" width="2.875" style="31" customWidth="1"/>
    <col min="9485" max="9485" width="0.875" style="31" customWidth="1"/>
    <col min="9486" max="9486" width="2.875" style="31" customWidth="1"/>
    <col min="9487" max="9487" width="0.875" style="31" customWidth="1"/>
    <col min="9488" max="9489" width="3.625" style="31" customWidth="1"/>
    <col min="9490" max="9490" width="0.875" style="31" customWidth="1"/>
    <col min="9491" max="9491" width="2.875" style="31" customWidth="1"/>
    <col min="9492" max="9492" width="0.875" style="31" customWidth="1"/>
    <col min="9493" max="9493" width="2.875" style="31" customWidth="1"/>
    <col min="9494" max="9494" width="0.875" style="31" customWidth="1"/>
    <col min="9495" max="9496" width="3.625" style="31" customWidth="1"/>
    <col min="9497" max="9497" width="0.875" style="31" customWidth="1"/>
    <col min="9498" max="9498" width="2.875" style="31" customWidth="1"/>
    <col min="9499" max="9499" width="0.875" style="31" customWidth="1"/>
    <col min="9500" max="9500" width="2.875" style="31" customWidth="1"/>
    <col min="9501" max="9501" width="0.875" style="31" customWidth="1"/>
    <col min="9502" max="9502" width="3.625" style="31" customWidth="1"/>
    <col min="9503" max="9505" width="2.625" style="31" customWidth="1"/>
    <col min="9506" max="9506" width="5.75" style="31" customWidth="1"/>
    <col min="9507" max="9509" width="6.625" style="31" customWidth="1"/>
    <col min="9510" max="9510" width="4.5" style="31" customWidth="1"/>
    <col min="9511" max="9513" width="4.625" style="31" customWidth="1"/>
    <col min="9514" max="9514" width="9" style="31"/>
    <col min="9515" max="9515" width="2.5" style="31" customWidth="1"/>
    <col min="9516" max="9516" width="2.25" style="31" customWidth="1"/>
    <col min="9517" max="9517" width="2.375" style="31" customWidth="1"/>
    <col min="9518" max="9518" width="2.25" style="31" customWidth="1"/>
    <col min="9519" max="9519" width="2.125" style="31" customWidth="1"/>
    <col min="9520" max="9520" width="2.5" style="31" customWidth="1"/>
    <col min="9521" max="9521" width="11.125" style="31" customWidth="1"/>
    <col min="9522" max="9728" width="9" style="31"/>
    <col min="9729" max="9729" width="5.375" style="31" customWidth="1"/>
    <col min="9730" max="9730" width="12.5" style="31" customWidth="1"/>
    <col min="9731" max="9731" width="3.625" style="31" customWidth="1"/>
    <col min="9732" max="9732" width="0.875" style="31" customWidth="1"/>
    <col min="9733" max="9733" width="3" style="31" customWidth="1"/>
    <col min="9734" max="9734" width="0.875" style="31" customWidth="1"/>
    <col min="9735" max="9735" width="3" style="31" customWidth="1"/>
    <col min="9736" max="9736" width="0.875" style="31" customWidth="1"/>
    <col min="9737" max="9738" width="3.625" style="31" customWidth="1"/>
    <col min="9739" max="9739" width="0.875" style="31" customWidth="1"/>
    <col min="9740" max="9740" width="2.875" style="31" customWidth="1"/>
    <col min="9741" max="9741" width="0.875" style="31" customWidth="1"/>
    <col min="9742" max="9742" width="2.875" style="31" customWidth="1"/>
    <col min="9743" max="9743" width="0.875" style="31" customWidth="1"/>
    <col min="9744" max="9745" width="3.625" style="31" customWidth="1"/>
    <col min="9746" max="9746" width="0.875" style="31" customWidth="1"/>
    <col min="9747" max="9747" width="2.875" style="31" customWidth="1"/>
    <col min="9748" max="9748" width="0.875" style="31" customWidth="1"/>
    <col min="9749" max="9749" width="2.875" style="31" customWidth="1"/>
    <col min="9750" max="9750" width="0.875" style="31" customWidth="1"/>
    <col min="9751" max="9752" width="3.625" style="31" customWidth="1"/>
    <col min="9753" max="9753" width="0.875" style="31" customWidth="1"/>
    <col min="9754" max="9754" width="2.875" style="31" customWidth="1"/>
    <col min="9755" max="9755" width="0.875" style="31" customWidth="1"/>
    <col min="9756" max="9756" width="2.875" style="31" customWidth="1"/>
    <col min="9757" max="9757" width="0.875" style="31" customWidth="1"/>
    <col min="9758" max="9758" width="3.625" style="31" customWidth="1"/>
    <col min="9759" max="9761" width="2.625" style="31" customWidth="1"/>
    <col min="9762" max="9762" width="5.75" style="31" customWidth="1"/>
    <col min="9763" max="9765" width="6.625" style="31" customWidth="1"/>
    <col min="9766" max="9766" width="4.5" style="31" customWidth="1"/>
    <col min="9767" max="9769" width="4.625" style="31" customWidth="1"/>
    <col min="9770" max="9770" width="9" style="31"/>
    <col min="9771" max="9771" width="2.5" style="31" customWidth="1"/>
    <col min="9772" max="9772" width="2.25" style="31" customWidth="1"/>
    <col min="9773" max="9773" width="2.375" style="31" customWidth="1"/>
    <col min="9774" max="9774" width="2.25" style="31" customWidth="1"/>
    <col min="9775" max="9775" width="2.125" style="31" customWidth="1"/>
    <col min="9776" max="9776" width="2.5" style="31" customWidth="1"/>
    <col min="9777" max="9777" width="11.125" style="31" customWidth="1"/>
    <col min="9778" max="9984" width="9" style="31"/>
    <col min="9985" max="9985" width="5.375" style="31" customWidth="1"/>
    <col min="9986" max="9986" width="12.5" style="31" customWidth="1"/>
    <col min="9987" max="9987" width="3.625" style="31" customWidth="1"/>
    <col min="9988" max="9988" width="0.875" style="31" customWidth="1"/>
    <col min="9989" max="9989" width="3" style="31" customWidth="1"/>
    <col min="9990" max="9990" width="0.875" style="31" customWidth="1"/>
    <col min="9991" max="9991" width="3" style="31" customWidth="1"/>
    <col min="9992" max="9992" width="0.875" style="31" customWidth="1"/>
    <col min="9993" max="9994" width="3.625" style="31" customWidth="1"/>
    <col min="9995" max="9995" width="0.875" style="31" customWidth="1"/>
    <col min="9996" max="9996" width="2.875" style="31" customWidth="1"/>
    <col min="9997" max="9997" width="0.875" style="31" customWidth="1"/>
    <col min="9998" max="9998" width="2.875" style="31" customWidth="1"/>
    <col min="9999" max="9999" width="0.875" style="31" customWidth="1"/>
    <col min="10000" max="10001" width="3.625" style="31" customWidth="1"/>
    <col min="10002" max="10002" width="0.875" style="31" customWidth="1"/>
    <col min="10003" max="10003" width="2.875" style="31" customWidth="1"/>
    <col min="10004" max="10004" width="0.875" style="31" customWidth="1"/>
    <col min="10005" max="10005" width="2.875" style="31" customWidth="1"/>
    <col min="10006" max="10006" width="0.875" style="31" customWidth="1"/>
    <col min="10007" max="10008" width="3.625" style="31" customWidth="1"/>
    <col min="10009" max="10009" width="0.875" style="31" customWidth="1"/>
    <col min="10010" max="10010" width="2.875" style="31" customWidth="1"/>
    <col min="10011" max="10011" width="0.875" style="31" customWidth="1"/>
    <col min="10012" max="10012" width="2.875" style="31" customWidth="1"/>
    <col min="10013" max="10013" width="0.875" style="31" customWidth="1"/>
    <col min="10014" max="10014" width="3.625" style="31" customWidth="1"/>
    <col min="10015" max="10017" width="2.625" style="31" customWidth="1"/>
    <col min="10018" max="10018" width="5.75" style="31" customWidth="1"/>
    <col min="10019" max="10021" width="6.625" style="31" customWidth="1"/>
    <col min="10022" max="10022" width="4.5" style="31" customWidth="1"/>
    <col min="10023" max="10025" width="4.625" style="31" customWidth="1"/>
    <col min="10026" max="10026" width="9" style="31"/>
    <col min="10027" max="10027" width="2.5" style="31" customWidth="1"/>
    <col min="10028" max="10028" width="2.25" style="31" customWidth="1"/>
    <col min="10029" max="10029" width="2.375" style="31" customWidth="1"/>
    <col min="10030" max="10030" width="2.25" style="31" customWidth="1"/>
    <col min="10031" max="10031" width="2.125" style="31" customWidth="1"/>
    <col min="10032" max="10032" width="2.5" style="31" customWidth="1"/>
    <col min="10033" max="10033" width="11.125" style="31" customWidth="1"/>
    <col min="10034" max="10240" width="9" style="31"/>
    <col min="10241" max="10241" width="5.375" style="31" customWidth="1"/>
    <col min="10242" max="10242" width="12.5" style="31" customWidth="1"/>
    <col min="10243" max="10243" width="3.625" style="31" customWidth="1"/>
    <col min="10244" max="10244" width="0.875" style="31" customWidth="1"/>
    <col min="10245" max="10245" width="3" style="31" customWidth="1"/>
    <col min="10246" max="10246" width="0.875" style="31" customWidth="1"/>
    <col min="10247" max="10247" width="3" style="31" customWidth="1"/>
    <col min="10248" max="10248" width="0.875" style="31" customWidth="1"/>
    <col min="10249" max="10250" width="3.625" style="31" customWidth="1"/>
    <col min="10251" max="10251" width="0.875" style="31" customWidth="1"/>
    <col min="10252" max="10252" width="2.875" style="31" customWidth="1"/>
    <col min="10253" max="10253" width="0.875" style="31" customWidth="1"/>
    <col min="10254" max="10254" width="2.875" style="31" customWidth="1"/>
    <col min="10255" max="10255" width="0.875" style="31" customWidth="1"/>
    <col min="10256" max="10257" width="3.625" style="31" customWidth="1"/>
    <col min="10258" max="10258" width="0.875" style="31" customWidth="1"/>
    <col min="10259" max="10259" width="2.875" style="31" customWidth="1"/>
    <col min="10260" max="10260" width="0.875" style="31" customWidth="1"/>
    <col min="10261" max="10261" width="2.875" style="31" customWidth="1"/>
    <col min="10262" max="10262" width="0.875" style="31" customWidth="1"/>
    <col min="10263" max="10264" width="3.625" style="31" customWidth="1"/>
    <col min="10265" max="10265" width="0.875" style="31" customWidth="1"/>
    <col min="10266" max="10266" width="2.875" style="31" customWidth="1"/>
    <col min="10267" max="10267" width="0.875" style="31" customWidth="1"/>
    <col min="10268" max="10268" width="2.875" style="31" customWidth="1"/>
    <col min="10269" max="10269" width="0.875" style="31" customWidth="1"/>
    <col min="10270" max="10270" width="3.625" style="31" customWidth="1"/>
    <col min="10271" max="10273" width="2.625" style="31" customWidth="1"/>
    <col min="10274" max="10274" width="5.75" style="31" customWidth="1"/>
    <col min="10275" max="10277" width="6.625" style="31" customWidth="1"/>
    <col min="10278" max="10278" width="4.5" style="31" customWidth="1"/>
    <col min="10279" max="10281" width="4.625" style="31" customWidth="1"/>
    <col min="10282" max="10282" width="9" style="31"/>
    <col min="10283" max="10283" width="2.5" style="31" customWidth="1"/>
    <col min="10284" max="10284" width="2.25" style="31" customWidth="1"/>
    <col min="10285" max="10285" width="2.375" style="31" customWidth="1"/>
    <col min="10286" max="10286" width="2.25" style="31" customWidth="1"/>
    <col min="10287" max="10287" width="2.125" style="31" customWidth="1"/>
    <col min="10288" max="10288" width="2.5" style="31" customWidth="1"/>
    <col min="10289" max="10289" width="11.125" style="31" customWidth="1"/>
    <col min="10290" max="10496" width="9" style="31"/>
    <col min="10497" max="10497" width="5.375" style="31" customWidth="1"/>
    <col min="10498" max="10498" width="12.5" style="31" customWidth="1"/>
    <col min="10499" max="10499" width="3.625" style="31" customWidth="1"/>
    <col min="10500" max="10500" width="0.875" style="31" customWidth="1"/>
    <col min="10501" max="10501" width="3" style="31" customWidth="1"/>
    <col min="10502" max="10502" width="0.875" style="31" customWidth="1"/>
    <col min="10503" max="10503" width="3" style="31" customWidth="1"/>
    <col min="10504" max="10504" width="0.875" style="31" customWidth="1"/>
    <col min="10505" max="10506" width="3.625" style="31" customWidth="1"/>
    <col min="10507" max="10507" width="0.875" style="31" customWidth="1"/>
    <col min="10508" max="10508" width="2.875" style="31" customWidth="1"/>
    <col min="10509" max="10509" width="0.875" style="31" customWidth="1"/>
    <col min="10510" max="10510" width="2.875" style="31" customWidth="1"/>
    <col min="10511" max="10511" width="0.875" style="31" customWidth="1"/>
    <col min="10512" max="10513" width="3.625" style="31" customWidth="1"/>
    <col min="10514" max="10514" width="0.875" style="31" customWidth="1"/>
    <col min="10515" max="10515" width="2.875" style="31" customWidth="1"/>
    <col min="10516" max="10516" width="0.875" style="31" customWidth="1"/>
    <col min="10517" max="10517" width="2.875" style="31" customWidth="1"/>
    <col min="10518" max="10518" width="0.875" style="31" customWidth="1"/>
    <col min="10519" max="10520" width="3.625" style="31" customWidth="1"/>
    <col min="10521" max="10521" width="0.875" style="31" customWidth="1"/>
    <col min="10522" max="10522" width="2.875" style="31" customWidth="1"/>
    <col min="10523" max="10523" width="0.875" style="31" customWidth="1"/>
    <col min="10524" max="10524" width="2.875" style="31" customWidth="1"/>
    <col min="10525" max="10525" width="0.875" style="31" customWidth="1"/>
    <col min="10526" max="10526" width="3.625" style="31" customWidth="1"/>
    <col min="10527" max="10529" width="2.625" style="31" customWidth="1"/>
    <col min="10530" max="10530" width="5.75" style="31" customWidth="1"/>
    <col min="10531" max="10533" width="6.625" style="31" customWidth="1"/>
    <col min="10534" max="10534" width="4.5" style="31" customWidth="1"/>
    <col min="10535" max="10537" width="4.625" style="31" customWidth="1"/>
    <col min="10538" max="10538" width="9" style="31"/>
    <col min="10539" max="10539" width="2.5" style="31" customWidth="1"/>
    <col min="10540" max="10540" width="2.25" style="31" customWidth="1"/>
    <col min="10541" max="10541" width="2.375" style="31" customWidth="1"/>
    <col min="10542" max="10542" width="2.25" style="31" customWidth="1"/>
    <col min="10543" max="10543" width="2.125" style="31" customWidth="1"/>
    <col min="10544" max="10544" width="2.5" style="31" customWidth="1"/>
    <col min="10545" max="10545" width="11.125" style="31" customWidth="1"/>
    <col min="10546" max="10752" width="9" style="31"/>
    <col min="10753" max="10753" width="5.375" style="31" customWidth="1"/>
    <col min="10754" max="10754" width="12.5" style="31" customWidth="1"/>
    <col min="10755" max="10755" width="3.625" style="31" customWidth="1"/>
    <col min="10756" max="10756" width="0.875" style="31" customWidth="1"/>
    <col min="10757" max="10757" width="3" style="31" customWidth="1"/>
    <col min="10758" max="10758" width="0.875" style="31" customWidth="1"/>
    <col min="10759" max="10759" width="3" style="31" customWidth="1"/>
    <col min="10760" max="10760" width="0.875" style="31" customWidth="1"/>
    <col min="10761" max="10762" width="3.625" style="31" customWidth="1"/>
    <col min="10763" max="10763" width="0.875" style="31" customWidth="1"/>
    <col min="10764" max="10764" width="2.875" style="31" customWidth="1"/>
    <col min="10765" max="10765" width="0.875" style="31" customWidth="1"/>
    <col min="10766" max="10766" width="2.875" style="31" customWidth="1"/>
    <col min="10767" max="10767" width="0.875" style="31" customWidth="1"/>
    <col min="10768" max="10769" width="3.625" style="31" customWidth="1"/>
    <col min="10770" max="10770" width="0.875" style="31" customWidth="1"/>
    <col min="10771" max="10771" width="2.875" style="31" customWidth="1"/>
    <col min="10772" max="10772" width="0.875" style="31" customWidth="1"/>
    <col min="10773" max="10773" width="2.875" style="31" customWidth="1"/>
    <col min="10774" max="10774" width="0.875" style="31" customWidth="1"/>
    <col min="10775" max="10776" width="3.625" style="31" customWidth="1"/>
    <col min="10777" max="10777" width="0.875" style="31" customWidth="1"/>
    <col min="10778" max="10778" width="2.875" style="31" customWidth="1"/>
    <col min="10779" max="10779" width="0.875" style="31" customWidth="1"/>
    <col min="10780" max="10780" width="2.875" style="31" customWidth="1"/>
    <col min="10781" max="10781" width="0.875" style="31" customWidth="1"/>
    <col min="10782" max="10782" width="3.625" style="31" customWidth="1"/>
    <col min="10783" max="10785" width="2.625" style="31" customWidth="1"/>
    <col min="10786" max="10786" width="5.75" style="31" customWidth="1"/>
    <col min="10787" max="10789" width="6.625" style="31" customWidth="1"/>
    <col min="10790" max="10790" width="4.5" style="31" customWidth="1"/>
    <col min="10791" max="10793" width="4.625" style="31" customWidth="1"/>
    <col min="10794" max="10794" width="9" style="31"/>
    <col min="10795" max="10795" width="2.5" style="31" customWidth="1"/>
    <col min="10796" max="10796" width="2.25" style="31" customWidth="1"/>
    <col min="10797" max="10797" width="2.375" style="31" customWidth="1"/>
    <col min="10798" max="10798" width="2.25" style="31" customWidth="1"/>
    <col min="10799" max="10799" width="2.125" style="31" customWidth="1"/>
    <col min="10800" max="10800" width="2.5" style="31" customWidth="1"/>
    <col min="10801" max="10801" width="11.125" style="31" customWidth="1"/>
    <col min="10802" max="11008" width="9" style="31"/>
    <col min="11009" max="11009" width="5.375" style="31" customWidth="1"/>
    <col min="11010" max="11010" width="12.5" style="31" customWidth="1"/>
    <col min="11011" max="11011" width="3.625" style="31" customWidth="1"/>
    <col min="11012" max="11012" width="0.875" style="31" customWidth="1"/>
    <col min="11013" max="11013" width="3" style="31" customWidth="1"/>
    <col min="11014" max="11014" width="0.875" style="31" customWidth="1"/>
    <col min="11015" max="11015" width="3" style="31" customWidth="1"/>
    <col min="11016" max="11016" width="0.875" style="31" customWidth="1"/>
    <col min="11017" max="11018" width="3.625" style="31" customWidth="1"/>
    <col min="11019" max="11019" width="0.875" style="31" customWidth="1"/>
    <col min="11020" max="11020" width="2.875" style="31" customWidth="1"/>
    <col min="11021" max="11021" width="0.875" style="31" customWidth="1"/>
    <col min="11022" max="11022" width="2.875" style="31" customWidth="1"/>
    <col min="11023" max="11023" width="0.875" style="31" customWidth="1"/>
    <col min="11024" max="11025" width="3.625" style="31" customWidth="1"/>
    <col min="11026" max="11026" width="0.875" style="31" customWidth="1"/>
    <col min="11027" max="11027" width="2.875" style="31" customWidth="1"/>
    <col min="11028" max="11028" width="0.875" style="31" customWidth="1"/>
    <col min="11029" max="11029" width="2.875" style="31" customWidth="1"/>
    <col min="11030" max="11030" width="0.875" style="31" customWidth="1"/>
    <col min="11031" max="11032" width="3.625" style="31" customWidth="1"/>
    <col min="11033" max="11033" width="0.875" style="31" customWidth="1"/>
    <col min="11034" max="11034" width="2.875" style="31" customWidth="1"/>
    <col min="11035" max="11035" width="0.875" style="31" customWidth="1"/>
    <col min="11036" max="11036" width="2.875" style="31" customWidth="1"/>
    <col min="11037" max="11037" width="0.875" style="31" customWidth="1"/>
    <col min="11038" max="11038" width="3.625" style="31" customWidth="1"/>
    <col min="11039" max="11041" width="2.625" style="31" customWidth="1"/>
    <col min="11042" max="11042" width="5.75" style="31" customWidth="1"/>
    <col min="11043" max="11045" width="6.625" style="31" customWidth="1"/>
    <col min="11046" max="11046" width="4.5" style="31" customWidth="1"/>
    <col min="11047" max="11049" width="4.625" style="31" customWidth="1"/>
    <col min="11050" max="11050" width="9" style="31"/>
    <col min="11051" max="11051" width="2.5" style="31" customWidth="1"/>
    <col min="11052" max="11052" width="2.25" style="31" customWidth="1"/>
    <col min="11053" max="11053" width="2.375" style="31" customWidth="1"/>
    <col min="11054" max="11054" width="2.25" style="31" customWidth="1"/>
    <col min="11055" max="11055" width="2.125" style="31" customWidth="1"/>
    <col min="11056" max="11056" width="2.5" style="31" customWidth="1"/>
    <col min="11057" max="11057" width="11.125" style="31" customWidth="1"/>
    <col min="11058" max="11264" width="9" style="31"/>
    <col min="11265" max="11265" width="5.375" style="31" customWidth="1"/>
    <col min="11266" max="11266" width="12.5" style="31" customWidth="1"/>
    <col min="11267" max="11267" width="3.625" style="31" customWidth="1"/>
    <col min="11268" max="11268" width="0.875" style="31" customWidth="1"/>
    <col min="11269" max="11269" width="3" style="31" customWidth="1"/>
    <col min="11270" max="11270" width="0.875" style="31" customWidth="1"/>
    <col min="11271" max="11271" width="3" style="31" customWidth="1"/>
    <col min="11272" max="11272" width="0.875" style="31" customWidth="1"/>
    <col min="11273" max="11274" width="3.625" style="31" customWidth="1"/>
    <col min="11275" max="11275" width="0.875" style="31" customWidth="1"/>
    <col min="11276" max="11276" width="2.875" style="31" customWidth="1"/>
    <col min="11277" max="11277" width="0.875" style="31" customWidth="1"/>
    <col min="11278" max="11278" width="2.875" style="31" customWidth="1"/>
    <col min="11279" max="11279" width="0.875" style="31" customWidth="1"/>
    <col min="11280" max="11281" width="3.625" style="31" customWidth="1"/>
    <col min="11282" max="11282" width="0.875" style="31" customWidth="1"/>
    <col min="11283" max="11283" width="2.875" style="31" customWidth="1"/>
    <col min="11284" max="11284" width="0.875" style="31" customWidth="1"/>
    <col min="11285" max="11285" width="2.875" style="31" customWidth="1"/>
    <col min="11286" max="11286" width="0.875" style="31" customWidth="1"/>
    <col min="11287" max="11288" width="3.625" style="31" customWidth="1"/>
    <col min="11289" max="11289" width="0.875" style="31" customWidth="1"/>
    <col min="11290" max="11290" width="2.875" style="31" customWidth="1"/>
    <col min="11291" max="11291" width="0.875" style="31" customWidth="1"/>
    <col min="11292" max="11292" width="2.875" style="31" customWidth="1"/>
    <col min="11293" max="11293" width="0.875" style="31" customWidth="1"/>
    <col min="11294" max="11294" width="3.625" style="31" customWidth="1"/>
    <col min="11295" max="11297" width="2.625" style="31" customWidth="1"/>
    <col min="11298" max="11298" width="5.75" style="31" customWidth="1"/>
    <col min="11299" max="11301" width="6.625" style="31" customWidth="1"/>
    <col min="11302" max="11302" width="4.5" style="31" customWidth="1"/>
    <col min="11303" max="11305" width="4.625" style="31" customWidth="1"/>
    <col min="11306" max="11306" width="9" style="31"/>
    <col min="11307" max="11307" width="2.5" style="31" customWidth="1"/>
    <col min="11308" max="11308" width="2.25" style="31" customWidth="1"/>
    <col min="11309" max="11309" width="2.375" style="31" customWidth="1"/>
    <col min="11310" max="11310" width="2.25" style="31" customWidth="1"/>
    <col min="11311" max="11311" width="2.125" style="31" customWidth="1"/>
    <col min="11312" max="11312" width="2.5" style="31" customWidth="1"/>
    <col min="11313" max="11313" width="11.125" style="31" customWidth="1"/>
    <col min="11314" max="11520" width="9" style="31"/>
    <col min="11521" max="11521" width="5.375" style="31" customWidth="1"/>
    <col min="11522" max="11522" width="12.5" style="31" customWidth="1"/>
    <col min="11523" max="11523" width="3.625" style="31" customWidth="1"/>
    <col min="11524" max="11524" width="0.875" style="31" customWidth="1"/>
    <col min="11525" max="11525" width="3" style="31" customWidth="1"/>
    <col min="11526" max="11526" width="0.875" style="31" customWidth="1"/>
    <col min="11527" max="11527" width="3" style="31" customWidth="1"/>
    <col min="11528" max="11528" width="0.875" style="31" customWidth="1"/>
    <col min="11529" max="11530" width="3.625" style="31" customWidth="1"/>
    <col min="11531" max="11531" width="0.875" style="31" customWidth="1"/>
    <col min="11532" max="11532" width="2.875" style="31" customWidth="1"/>
    <col min="11533" max="11533" width="0.875" style="31" customWidth="1"/>
    <col min="11534" max="11534" width="2.875" style="31" customWidth="1"/>
    <col min="11535" max="11535" width="0.875" style="31" customWidth="1"/>
    <col min="11536" max="11537" width="3.625" style="31" customWidth="1"/>
    <col min="11538" max="11538" width="0.875" style="31" customWidth="1"/>
    <col min="11539" max="11539" width="2.875" style="31" customWidth="1"/>
    <col min="11540" max="11540" width="0.875" style="31" customWidth="1"/>
    <col min="11541" max="11541" width="2.875" style="31" customWidth="1"/>
    <col min="11542" max="11542" width="0.875" style="31" customWidth="1"/>
    <col min="11543" max="11544" width="3.625" style="31" customWidth="1"/>
    <col min="11545" max="11545" width="0.875" style="31" customWidth="1"/>
    <col min="11546" max="11546" width="2.875" style="31" customWidth="1"/>
    <col min="11547" max="11547" width="0.875" style="31" customWidth="1"/>
    <col min="11548" max="11548" width="2.875" style="31" customWidth="1"/>
    <col min="11549" max="11549" width="0.875" style="31" customWidth="1"/>
    <col min="11550" max="11550" width="3.625" style="31" customWidth="1"/>
    <col min="11551" max="11553" width="2.625" style="31" customWidth="1"/>
    <col min="11554" max="11554" width="5.75" style="31" customWidth="1"/>
    <col min="11555" max="11557" width="6.625" style="31" customWidth="1"/>
    <col min="11558" max="11558" width="4.5" style="31" customWidth="1"/>
    <col min="11559" max="11561" width="4.625" style="31" customWidth="1"/>
    <col min="11562" max="11562" width="9" style="31"/>
    <col min="11563" max="11563" width="2.5" style="31" customWidth="1"/>
    <col min="11564" max="11564" width="2.25" style="31" customWidth="1"/>
    <col min="11565" max="11565" width="2.375" style="31" customWidth="1"/>
    <col min="11566" max="11566" width="2.25" style="31" customWidth="1"/>
    <col min="11567" max="11567" width="2.125" style="31" customWidth="1"/>
    <col min="11568" max="11568" width="2.5" style="31" customWidth="1"/>
    <col min="11569" max="11569" width="11.125" style="31" customWidth="1"/>
    <col min="11570" max="11776" width="9" style="31"/>
    <col min="11777" max="11777" width="5.375" style="31" customWidth="1"/>
    <col min="11778" max="11778" width="12.5" style="31" customWidth="1"/>
    <col min="11779" max="11779" width="3.625" style="31" customWidth="1"/>
    <col min="11780" max="11780" width="0.875" style="31" customWidth="1"/>
    <col min="11781" max="11781" width="3" style="31" customWidth="1"/>
    <col min="11782" max="11782" width="0.875" style="31" customWidth="1"/>
    <col min="11783" max="11783" width="3" style="31" customWidth="1"/>
    <col min="11784" max="11784" width="0.875" style="31" customWidth="1"/>
    <col min="11785" max="11786" width="3.625" style="31" customWidth="1"/>
    <col min="11787" max="11787" width="0.875" style="31" customWidth="1"/>
    <col min="11788" max="11788" width="2.875" style="31" customWidth="1"/>
    <col min="11789" max="11789" width="0.875" style="31" customWidth="1"/>
    <col min="11790" max="11790" width="2.875" style="31" customWidth="1"/>
    <col min="11791" max="11791" width="0.875" style="31" customWidth="1"/>
    <col min="11792" max="11793" width="3.625" style="31" customWidth="1"/>
    <col min="11794" max="11794" width="0.875" style="31" customWidth="1"/>
    <col min="11795" max="11795" width="2.875" style="31" customWidth="1"/>
    <col min="11796" max="11796" width="0.875" style="31" customWidth="1"/>
    <col min="11797" max="11797" width="2.875" style="31" customWidth="1"/>
    <col min="11798" max="11798" width="0.875" style="31" customWidth="1"/>
    <col min="11799" max="11800" width="3.625" style="31" customWidth="1"/>
    <col min="11801" max="11801" width="0.875" style="31" customWidth="1"/>
    <col min="11802" max="11802" width="2.875" style="31" customWidth="1"/>
    <col min="11803" max="11803" width="0.875" style="31" customWidth="1"/>
    <col min="11804" max="11804" width="2.875" style="31" customWidth="1"/>
    <col min="11805" max="11805" width="0.875" style="31" customWidth="1"/>
    <col min="11806" max="11806" width="3.625" style="31" customWidth="1"/>
    <col min="11807" max="11809" width="2.625" style="31" customWidth="1"/>
    <col min="11810" max="11810" width="5.75" style="31" customWidth="1"/>
    <col min="11811" max="11813" width="6.625" style="31" customWidth="1"/>
    <col min="11814" max="11814" width="4.5" style="31" customWidth="1"/>
    <col min="11815" max="11817" width="4.625" style="31" customWidth="1"/>
    <col min="11818" max="11818" width="9" style="31"/>
    <col min="11819" max="11819" width="2.5" style="31" customWidth="1"/>
    <col min="11820" max="11820" width="2.25" style="31" customWidth="1"/>
    <col min="11821" max="11821" width="2.375" style="31" customWidth="1"/>
    <col min="11822" max="11822" width="2.25" style="31" customWidth="1"/>
    <col min="11823" max="11823" width="2.125" style="31" customWidth="1"/>
    <col min="11824" max="11824" width="2.5" style="31" customWidth="1"/>
    <col min="11825" max="11825" width="11.125" style="31" customWidth="1"/>
    <col min="11826" max="12032" width="9" style="31"/>
    <col min="12033" max="12033" width="5.375" style="31" customWidth="1"/>
    <col min="12034" max="12034" width="12.5" style="31" customWidth="1"/>
    <col min="12035" max="12035" width="3.625" style="31" customWidth="1"/>
    <col min="12036" max="12036" width="0.875" style="31" customWidth="1"/>
    <col min="12037" max="12037" width="3" style="31" customWidth="1"/>
    <col min="12038" max="12038" width="0.875" style="31" customWidth="1"/>
    <col min="12039" max="12039" width="3" style="31" customWidth="1"/>
    <col min="12040" max="12040" width="0.875" style="31" customWidth="1"/>
    <col min="12041" max="12042" width="3.625" style="31" customWidth="1"/>
    <col min="12043" max="12043" width="0.875" style="31" customWidth="1"/>
    <col min="12044" max="12044" width="2.875" style="31" customWidth="1"/>
    <col min="12045" max="12045" width="0.875" style="31" customWidth="1"/>
    <col min="12046" max="12046" width="2.875" style="31" customWidth="1"/>
    <col min="12047" max="12047" width="0.875" style="31" customWidth="1"/>
    <col min="12048" max="12049" width="3.625" style="31" customWidth="1"/>
    <col min="12050" max="12050" width="0.875" style="31" customWidth="1"/>
    <col min="12051" max="12051" width="2.875" style="31" customWidth="1"/>
    <col min="12052" max="12052" width="0.875" style="31" customWidth="1"/>
    <col min="12053" max="12053" width="2.875" style="31" customWidth="1"/>
    <col min="12054" max="12054" width="0.875" style="31" customWidth="1"/>
    <col min="12055" max="12056" width="3.625" style="31" customWidth="1"/>
    <col min="12057" max="12057" width="0.875" style="31" customWidth="1"/>
    <col min="12058" max="12058" width="2.875" style="31" customWidth="1"/>
    <col min="12059" max="12059" width="0.875" style="31" customWidth="1"/>
    <col min="12060" max="12060" width="2.875" style="31" customWidth="1"/>
    <col min="12061" max="12061" width="0.875" style="31" customWidth="1"/>
    <col min="12062" max="12062" width="3.625" style="31" customWidth="1"/>
    <col min="12063" max="12065" width="2.625" style="31" customWidth="1"/>
    <col min="12066" max="12066" width="5.75" style="31" customWidth="1"/>
    <col min="12067" max="12069" width="6.625" style="31" customWidth="1"/>
    <col min="12070" max="12070" width="4.5" style="31" customWidth="1"/>
    <col min="12071" max="12073" width="4.625" style="31" customWidth="1"/>
    <col min="12074" max="12074" width="9" style="31"/>
    <col min="12075" max="12075" width="2.5" style="31" customWidth="1"/>
    <col min="12076" max="12076" width="2.25" style="31" customWidth="1"/>
    <col min="12077" max="12077" width="2.375" style="31" customWidth="1"/>
    <col min="12078" max="12078" width="2.25" style="31" customWidth="1"/>
    <col min="12079" max="12079" width="2.125" style="31" customWidth="1"/>
    <col min="12080" max="12080" width="2.5" style="31" customWidth="1"/>
    <col min="12081" max="12081" width="11.125" style="31" customWidth="1"/>
    <col min="12082" max="12288" width="9" style="31"/>
    <col min="12289" max="12289" width="5.375" style="31" customWidth="1"/>
    <col min="12290" max="12290" width="12.5" style="31" customWidth="1"/>
    <col min="12291" max="12291" width="3.625" style="31" customWidth="1"/>
    <col min="12292" max="12292" width="0.875" style="31" customWidth="1"/>
    <col min="12293" max="12293" width="3" style="31" customWidth="1"/>
    <col min="12294" max="12294" width="0.875" style="31" customWidth="1"/>
    <col min="12295" max="12295" width="3" style="31" customWidth="1"/>
    <col min="12296" max="12296" width="0.875" style="31" customWidth="1"/>
    <col min="12297" max="12298" width="3.625" style="31" customWidth="1"/>
    <col min="12299" max="12299" width="0.875" style="31" customWidth="1"/>
    <col min="12300" max="12300" width="2.875" style="31" customWidth="1"/>
    <col min="12301" max="12301" width="0.875" style="31" customWidth="1"/>
    <col min="12302" max="12302" width="2.875" style="31" customWidth="1"/>
    <col min="12303" max="12303" width="0.875" style="31" customWidth="1"/>
    <col min="12304" max="12305" width="3.625" style="31" customWidth="1"/>
    <col min="12306" max="12306" width="0.875" style="31" customWidth="1"/>
    <col min="12307" max="12307" width="2.875" style="31" customWidth="1"/>
    <col min="12308" max="12308" width="0.875" style="31" customWidth="1"/>
    <col min="12309" max="12309" width="2.875" style="31" customWidth="1"/>
    <col min="12310" max="12310" width="0.875" style="31" customWidth="1"/>
    <col min="12311" max="12312" width="3.625" style="31" customWidth="1"/>
    <col min="12313" max="12313" width="0.875" style="31" customWidth="1"/>
    <col min="12314" max="12314" width="2.875" style="31" customWidth="1"/>
    <col min="12315" max="12315" width="0.875" style="31" customWidth="1"/>
    <col min="12316" max="12316" width="2.875" style="31" customWidth="1"/>
    <col min="12317" max="12317" width="0.875" style="31" customWidth="1"/>
    <col min="12318" max="12318" width="3.625" style="31" customWidth="1"/>
    <col min="12319" max="12321" width="2.625" style="31" customWidth="1"/>
    <col min="12322" max="12322" width="5.75" style="31" customWidth="1"/>
    <col min="12323" max="12325" width="6.625" style="31" customWidth="1"/>
    <col min="12326" max="12326" width="4.5" style="31" customWidth="1"/>
    <col min="12327" max="12329" width="4.625" style="31" customWidth="1"/>
    <col min="12330" max="12330" width="9" style="31"/>
    <col min="12331" max="12331" width="2.5" style="31" customWidth="1"/>
    <col min="12332" max="12332" width="2.25" style="31" customWidth="1"/>
    <col min="12333" max="12333" width="2.375" style="31" customWidth="1"/>
    <col min="12334" max="12334" width="2.25" style="31" customWidth="1"/>
    <col min="12335" max="12335" width="2.125" style="31" customWidth="1"/>
    <col min="12336" max="12336" width="2.5" style="31" customWidth="1"/>
    <col min="12337" max="12337" width="11.125" style="31" customWidth="1"/>
    <col min="12338" max="12544" width="9" style="31"/>
    <col min="12545" max="12545" width="5.375" style="31" customWidth="1"/>
    <col min="12546" max="12546" width="12.5" style="31" customWidth="1"/>
    <col min="12547" max="12547" width="3.625" style="31" customWidth="1"/>
    <col min="12548" max="12548" width="0.875" style="31" customWidth="1"/>
    <col min="12549" max="12549" width="3" style="31" customWidth="1"/>
    <col min="12550" max="12550" width="0.875" style="31" customWidth="1"/>
    <col min="12551" max="12551" width="3" style="31" customWidth="1"/>
    <col min="12552" max="12552" width="0.875" style="31" customWidth="1"/>
    <col min="12553" max="12554" width="3.625" style="31" customWidth="1"/>
    <col min="12555" max="12555" width="0.875" style="31" customWidth="1"/>
    <col min="12556" max="12556" width="2.875" style="31" customWidth="1"/>
    <col min="12557" max="12557" width="0.875" style="31" customWidth="1"/>
    <col min="12558" max="12558" width="2.875" style="31" customWidth="1"/>
    <col min="12559" max="12559" width="0.875" style="31" customWidth="1"/>
    <col min="12560" max="12561" width="3.625" style="31" customWidth="1"/>
    <col min="12562" max="12562" width="0.875" style="31" customWidth="1"/>
    <col min="12563" max="12563" width="2.875" style="31" customWidth="1"/>
    <col min="12564" max="12564" width="0.875" style="31" customWidth="1"/>
    <col min="12565" max="12565" width="2.875" style="31" customWidth="1"/>
    <col min="12566" max="12566" width="0.875" style="31" customWidth="1"/>
    <col min="12567" max="12568" width="3.625" style="31" customWidth="1"/>
    <col min="12569" max="12569" width="0.875" style="31" customWidth="1"/>
    <col min="12570" max="12570" width="2.875" style="31" customWidth="1"/>
    <col min="12571" max="12571" width="0.875" style="31" customWidth="1"/>
    <col min="12572" max="12572" width="2.875" style="31" customWidth="1"/>
    <col min="12573" max="12573" width="0.875" style="31" customWidth="1"/>
    <col min="12574" max="12574" width="3.625" style="31" customWidth="1"/>
    <col min="12575" max="12577" width="2.625" style="31" customWidth="1"/>
    <col min="12578" max="12578" width="5.75" style="31" customWidth="1"/>
    <col min="12579" max="12581" width="6.625" style="31" customWidth="1"/>
    <col min="12582" max="12582" width="4.5" style="31" customWidth="1"/>
    <col min="12583" max="12585" width="4.625" style="31" customWidth="1"/>
    <col min="12586" max="12586" width="9" style="31"/>
    <col min="12587" max="12587" width="2.5" style="31" customWidth="1"/>
    <col min="12588" max="12588" width="2.25" style="31" customWidth="1"/>
    <col min="12589" max="12589" width="2.375" style="31" customWidth="1"/>
    <col min="12590" max="12590" width="2.25" style="31" customWidth="1"/>
    <col min="12591" max="12591" width="2.125" style="31" customWidth="1"/>
    <col min="12592" max="12592" width="2.5" style="31" customWidth="1"/>
    <col min="12593" max="12593" width="11.125" style="31" customWidth="1"/>
    <col min="12594" max="12800" width="9" style="31"/>
    <col min="12801" max="12801" width="5.375" style="31" customWidth="1"/>
    <col min="12802" max="12802" width="12.5" style="31" customWidth="1"/>
    <col min="12803" max="12803" width="3.625" style="31" customWidth="1"/>
    <col min="12804" max="12804" width="0.875" style="31" customWidth="1"/>
    <col min="12805" max="12805" width="3" style="31" customWidth="1"/>
    <col min="12806" max="12806" width="0.875" style="31" customWidth="1"/>
    <col min="12807" max="12807" width="3" style="31" customWidth="1"/>
    <col min="12808" max="12808" width="0.875" style="31" customWidth="1"/>
    <col min="12809" max="12810" width="3.625" style="31" customWidth="1"/>
    <col min="12811" max="12811" width="0.875" style="31" customWidth="1"/>
    <col min="12812" max="12812" width="2.875" style="31" customWidth="1"/>
    <col min="12813" max="12813" width="0.875" style="31" customWidth="1"/>
    <col min="12814" max="12814" width="2.875" style="31" customWidth="1"/>
    <col min="12815" max="12815" width="0.875" style="31" customWidth="1"/>
    <col min="12816" max="12817" width="3.625" style="31" customWidth="1"/>
    <col min="12818" max="12818" width="0.875" style="31" customWidth="1"/>
    <col min="12819" max="12819" width="2.875" style="31" customWidth="1"/>
    <col min="12820" max="12820" width="0.875" style="31" customWidth="1"/>
    <col min="12821" max="12821" width="2.875" style="31" customWidth="1"/>
    <col min="12822" max="12822" width="0.875" style="31" customWidth="1"/>
    <col min="12823" max="12824" width="3.625" style="31" customWidth="1"/>
    <col min="12825" max="12825" width="0.875" style="31" customWidth="1"/>
    <col min="12826" max="12826" width="2.875" style="31" customWidth="1"/>
    <col min="12827" max="12827" width="0.875" style="31" customWidth="1"/>
    <col min="12828" max="12828" width="2.875" style="31" customWidth="1"/>
    <col min="12829" max="12829" width="0.875" style="31" customWidth="1"/>
    <col min="12830" max="12830" width="3.625" style="31" customWidth="1"/>
    <col min="12831" max="12833" width="2.625" style="31" customWidth="1"/>
    <col min="12834" max="12834" width="5.75" style="31" customWidth="1"/>
    <col min="12835" max="12837" width="6.625" style="31" customWidth="1"/>
    <col min="12838" max="12838" width="4.5" style="31" customWidth="1"/>
    <col min="12839" max="12841" width="4.625" style="31" customWidth="1"/>
    <col min="12842" max="12842" width="9" style="31"/>
    <col min="12843" max="12843" width="2.5" style="31" customWidth="1"/>
    <col min="12844" max="12844" width="2.25" style="31" customWidth="1"/>
    <col min="12845" max="12845" width="2.375" style="31" customWidth="1"/>
    <col min="12846" max="12846" width="2.25" style="31" customWidth="1"/>
    <col min="12847" max="12847" width="2.125" style="31" customWidth="1"/>
    <col min="12848" max="12848" width="2.5" style="31" customWidth="1"/>
    <col min="12849" max="12849" width="11.125" style="31" customWidth="1"/>
    <col min="12850" max="13056" width="9" style="31"/>
    <col min="13057" max="13057" width="5.375" style="31" customWidth="1"/>
    <col min="13058" max="13058" width="12.5" style="31" customWidth="1"/>
    <col min="13059" max="13059" width="3.625" style="31" customWidth="1"/>
    <col min="13060" max="13060" width="0.875" style="31" customWidth="1"/>
    <col min="13061" max="13061" width="3" style="31" customWidth="1"/>
    <col min="13062" max="13062" width="0.875" style="31" customWidth="1"/>
    <col min="13063" max="13063" width="3" style="31" customWidth="1"/>
    <col min="13064" max="13064" width="0.875" style="31" customWidth="1"/>
    <col min="13065" max="13066" width="3.625" style="31" customWidth="1"/>
    <col min="13067" max="13067" width="0.875" style="31" customWidth="1"/>
    <col min="13068" max="13068" width="2.875" style="31" customWidth="1"/>
    <col min="13069" max="13069" width="0.875" style="31" customWidth="1"/>
    <col min="13070" max="13070" width="2.875" style="31" customWidth="1"/>
    <col min="13071" max="13071" width="0.875" style="31" customWidth="1"/>
    <col min="13072" max="13073" width="3.625" style="31" customWidth="1"/>
    <col min="13074" max="13074" width="0.875" style="31" customWidth="1"/>
    <col min="13075" max="13075" width="2.875" style="31" customWidth="1"/>
    <col min="13076" max="13076" width="0.875" style="31" customWidth="1"/>
    <col min="13077" max="13077" width="2.875" style="31" customWidth="1"/>
    <col min="13078" max="13078" width="0.875" style="31" customWidth="1"/>
    <col min="13079" max="13080" width="3.625" style="31" customWidth="1"/>
    <col min="13081" max="13081" width="0.875" style="31" customWidth="1"/>
    <col min="13082" max="13082" width="2.875" style="31" customWidth="1"/>
    <col min="13083" max="13083" width="0.875" style="31" customWidth="1"/>
    <col min="13084" max="13084" width="2.875" style="31" customWidth="1"/>
    <col min="13085" max="13085" width="0.875" style="31" customWidth="1"/>
    <col min="13086" max="13086" width="3.625" style="31" customWidth="1"/>
    <col min="13087" max="13089" width="2.625" style="31" customWidth="1"/>
    <col min="13090" max="13090" width="5.75" style="31" customWidth="1"/>
    <col min="13091" max="13093" width="6.625" style="31" customWidth="1"/>
    <col min="13094" max="13094" width="4.5" style="31" customWidth="1"/>
    <col min="13095" max="13097" width="4.625" style="31" customWidth="1"/>
    <col min="13098" max="13098" width="9" style="31"/>
    <col min="13099" max="13099" width="2.5" style="31" customWidth="1"/>
    <col min="13100" max="13100" width="2.25" style="31" customWidth="1"/>
    <col min="13101" max="13101" width="2.375" style="31" customWidth="1"/>
    <col min="13102" max="13102" width="2.25" style="31" customWidth="1"/>
    <col min="13103" max="13103" width="2.125" style="31" customWidth="1"/>
    <col min="13104" max="13104" width="2.5" style="31" customWidth="1"/>
    <col min="13105" max="13105" width="11.125" style="31" customWidth="1"/>
    <col min="13106" max="13312" width="9" style="31"/>
    <col min="13313" max="13313" width="5.375" style="31" customWidth="1"/>
    <col min="13314" max="13314" width="12.5" style="31" customWidth="1"/>
    <col min="13315" max="13315" width="3.625" style="31" customWidth="1"/>
    <col min="13316" max="13316" width="0.875" style="31" customWidth="1"/>
    <col min="13317" max="13317" width="3" style="31" customWidth="1"/>
    <col min="13318" max="13318" width="0.875" style="31" customWidth="1"/>
    <col min="13319" max="13319" width="3" style="31" customWidth="1"/>
    <col min="13320" max="13320" width="0.875" style="31" customWidth="1"/>
    <col min="13321" max="13322" width="3.625" style="31" customWidth="1"/>
    <col min="13323" max="13323" width="0.875" style="31" customWidth="1"/>
    <col min="13324" max="13324" width="2.875" style="31" customWidth="1"/>
    <col min="13325" max="13325" width="0.875" style="31" customWidth="1"/>
    <col min="13326" max="13326" width="2.875" style="31" customWidth="1"/>
    <col min="13327" max="13327" width="0.875" style="31" customWidth="1"/>
    <col min="13328" max="13329" width="3.625" style="31" customWidth="1"/>
    <col min="13330" max="13330" width="0.875" style="31" customWidth="1"/>
    <col min="13331" max="13331" width="2.875" style="31" customWidth="1"/>
    <col min="13332" max="13332" width="0.875" style="31" customWidth="1"/>
    <col min="13333" max="13333" width="2.875" style="31" customWidth="1"/>
    <col min="13334" max="13334" width="0.875" style="31" customWidth="1"/>
    <col min="13335" max="13336" width="3.625" style="31" customWidth="1"/>
    <col min="13337" max="13337" width="0.875" style="31" customWidth="1"/>
    <col min="13338" max="13338" width="2.875" style="31" customWidth="1"/>
    <col min="13339" max="13339" width="0.875" style="31" customWidth="1"/>
    <col min="13340" max="13340" width="2.875" style="31" customWidth="1"/>
    <col min="13341" max="13341" width="0.875" style="31" customWidth="1"/>
    <col min="13342" max="13342" width="3.625" style="31" customWidth="1"/>
    <col min="13343" max="13345" width="2.625" style="31" customWidth="1"/>
    <col min="13346" max="13346" width="5.75" style="31" customWidth="1"/>
    <col min="13347" max="13349" width="6.625" style="31" customWidth="1"/>
    <col min="13350" max="13350" width="4.5" style="31" customWidth="1"/>
    <col min="13351" max="13353" width="4.625" style="31" customWidth="1"/>
    <col min="13354" max="13354" width="9" style="31"/>
    <col min="13355" max="13355" width="2.5" style="31" customWidth="1"/>
    <col min="13356" max="13356" width="2.25" style="31" customWidth="1"/>
    <col min="13357" max="13357" width="2.375" style="31" customWidth="1"/>
    <col min="13358" max="13358" width="2.25" style="31" customWidth="1"/>
    <col min="13359" max="13359" width="2.125" style="31" customWidth="1"/>
    <col min="13360" max="13360" width="2.5" style="31" customWidth="1"/>
    <col min="13361" max="13361" width="11.125" style="31" customWidth="1"/>
    <col min="13362" max="13568" width="9" style="31"/>
    <col min="13569" max="13569" width="5.375" style="31" customWidth="1"/>
    <col min="13570" max="13570" width="12.5" style="31" customWidth="1"/>
    <col min="13571" max="13571" width="3.625" style="31" customWidth="1"/>
    <col min="13572" max="13572" width="0.875" style="31" customWidth="1"/>
    <col min="13573" max="13573" width="3" style="31" customWidth="1"/>
    <col min="13574" max="13574" width="0.875" style="31" customWidth="1"/>
    <col min="13575" max="13575" width="3" style="31" customWidth="1"/>
    <col min="13576" max="13576" width="0.875" style="31" customWidth="1"/>
    <col min="13577" max="13578" width="3.625" style="31" customWidth="1"/>
    <col min="13579" max="13579" width="0.875" style="31" customWidth="1"/>
    <col min="13580" max="13580" width="2.875" style="31" customWidth="1"/>
    <col min="13581" max="13581" width="0.875" style="31" customWidth="1"/>
    <col min="13582" max="13582" width="2.875" style="31" customWidth="1"/>
    <col min="13583" max="13583" width="0.875" style="31" customWidth="1"/>
    <col min="13584" max="13585" width="3.625" style="31" customWidth="1"/>
    <col min="13586" max="13586" width="0.875" style="31" customWidth="1"/>
    <col min="13587" max="13587" width="2.875" style="31" customWidth="1"/>
    <col min="13588" max="13588" width="0.875" style="31" customWidth="1"/>
    <col min="13589" max="13589" width="2.875" style="31" customWidth="1"/>
    <col min="13590" max="13590" width="0.875" style="31" customWidth="1"/>
    <col min="13591" max="13592" width="3.625" style="31" customWidth="1"/>
    <col min="13593" max="13593" width="0.875" style="31" customWidth="1"/>
    <col min="13594" max="13594" width="2.875" style="31" customWidth="1"/>
    <col min="13595" max="13595" width="0.875" style="31" customWidth="1"/>
    <col min="13596" max="13596" width="2.875" style="31" customWidth="1"/>
    <col min="13597" max="13597" width="0.875" style="31" customWidth="1"/>
    <col min="13598" max="13598" width="3.625" style="31" customWidth="1"/>
    <col min="13599" max="13601" width="2.625" style="31" customWidth="1"/>
    <col min="13602" max="13602" width="5.75" style="31" customWidth="1"/>
    <col min="13603" max="13605" width="6.625" style="31" customWidth="1"/>
    <col min="13606" max="13606" width="4.5" style="31" customWidth="1"/>
    <col min="13607" max="13609" width="4.625" style="31" customWidth="1"/>
    <col min="13610" max="13610" width="9" style="31"/>
    <col min="13611" max="13611" width="2.5" style="31" customWidth="1"/>
    <col min="13612" max="13612" width="2.25" style="31" customWidth="1"/>
    <col min="13613" max="13613" width="2.375" style="31" customWidth="1"/>
    <col min="13614" max="13614" width="2.25" style="31" customWidth="1"/>
    <col min="13615" max="13615" width="2.125" style="31" customWidth="1"/>
    <col min="13616" max="13616" width="2.5" style="31" customWidth="1"/>
    <col min="13617" max="13617" width="11.125" style="31" customWidth="1"/>
    <col min="13618" max="13824" width="9" style="31"/>
    <col min="13825" max="13825" width="5.375" style="31" customWidth="1"/>
    <col min="13826" max="13826" width="12.5" style="31" customWidth="1"/>
    <col min="13827" max="13827" width="3.625" style="31" customWidth="1"/>
    <col min="13828" max="13828" width="0.875" style="31" customWidth="1"/>
    <col min="13829" max="13829" width="3" style="31" customWidth="1"/>
    <col min="13830" max="13830" width="0.875" style="31" customWidth="1"/>
    <col min="13831" max="13831" width="3" style="31" customWidth="1"/>
    <col min="13832" max="13832" width="0.875" style="31" customWidth="1"/>
    <col min="13833" max="13834" width="3.625" style="31" customWidth="1"/>
    <col min="13835" max="13835" width="0.875" style="31" customWidth="1"/>
    <col min="13836" max="13836" width="2.875" style="31" customWidth="1"/>
    <col min="13837" max="13837" width="0.875" style="31" customWidth="1"/>
    <col min="13838" max="13838" width="2.875" style="31" customWidth="1"/>
    <col min="13839" max="13839" width="0.875" style="31" customWidth="1"/>
    <col min="13840" max="13841" width="3.625" style="31" customWidth="1"/>
    <col min="13842" max="13842" width="0.875" style="31" customWidth="1"/>
    <col min="13843" max="13843" width="2.875" style="31" customWidth="1"/>
    <col min="13844" max="13844" width="0.875" style="31" customWidth="1"/>
    <col min="13845" max="13845" width="2.875" style="31" customWidth="1"/>
    <col min="13846" max="13846" width="0.875" style="31" customWidth="1"/>
    <col min="13847" max="13848" width="3.625" style="31" customWidth="1"/>
    <col min="13849" max="13849" width="0.875" style="31" customWidth="1"/>
    <col min="13850" max="13850" width="2.875" style="31" customWidth="1"/>
    <col min="13851" max="13851" width="0.875" style="31" customWidth="1"/>
    <col min="13852" max="13852" width="2.875" style="31" customWidth="1"/>
    <col min="13853" max="13853" width="0.875" style="31" customWidth="1"/>
    <col min="13854" max="13854" width="3.625" style="31" customWidth="1"/>
    <col min="13855" max="13857" width="2.625" style="31" customWidth="1"/>
    <col min="13858" max="13858" width="5.75" style="31" customWidth="1"/>
    <col min="13859" max="13861" width="6.625" style="31" customWidth="1"/>
    <col min="13862" max="13862" width="4.5" style="31" customWidth="1"/>
    <col min="13863" max="13865" width="4.625" style="31" customWidth="1"/>
    <col min="13866" max="13866" width="9" style="31"/>
    <col min="13867" max="13867" width="2.5" style="31" customWidth="1"/>
    <col min="13868" max="13868" width="2.25" style="31" customWidth="1"/>
    <col min="13869" max="13869" width="2.375" style="31" customWidth="1"/>
    <col min="13870" max="13870" width="2.25" style="31" customWidth="1"/>
    <col min="13871" max="13871" width="2.125" style="31" customWidth="1"/>
    <col min="13872" max="13872" width="2.5" style="31" customWidth="1"/>
    <col min="13873" max="13873" width="11.125" style="31" customWidth="1"/>
    <col min="13874" max="14080" width="9" style="31"/>
    <col min="14081" max="14081" width="5.375" style="31" customWidth="1"/>
    <col min="14082" max="14082" width="12.5" style="31" customWidth="1"/>
    <col min="14083" max="14083" width="3.625" style="31" customWidth="1"/>
    <col min="14084" max="14084" width="0.875" style="31" customWidth="1"/>
    <col min="14085" max="14085" width="3" style="31" customWidth="1"/>
    <col min="14086" max="14086" width="0.875" style="31" customWidth="1"/>
    <col min="14087" max="14087" width="3" style="31" customWidth="1"/>
    <col min="14088" max="14088" width="0.875" style="31" customWidth="1"/>
    <col min="14089" max="14090" width="3.625" style="31" customWidth="1"/>
    <col min="14091" max="14091" width="0.875" style="31" customWidth="1"/>
    <col min="14092" max="14092" width="2.875" style="31" customWidth="1"/>
    <col min="14093" max="14093" width="0.875" style="31" customWidth="1"/>
    <col min="14094" max="14094" width="2.875" style="31" customWidth="1"/>
    <col min="14095" max="14095" width="0.875" style="31" customWidth="1"/>
    <col min="14096" max="14097" width="3.625" style="31" customWidth="1"/>
    <col min="14098" max="14098" width="0.875" style="31" customWidth="1"/>
    <col min="14099" max="14099" width="2.875" style="31" customWidth="1"/>
    <col min="14100" max="14100" width="0.875" style="31" customWidth="1"/>
    <col min="14101" max="14101" width="2.875" style="31" customWidth="1"/>
    <col min="14102" max="14102" width="0.875" style="31" customWidth="1"/>
    <col min="14103" max="14104" width="3.625" style="31" customWidth="1"/>
    <col min="14105" max="14105" width="0.875" style="31" customWidth="1"/>
    <col min="14106" max="14106" width="2.875" style="31" customWidth="1"/>
    <col min="14107" max="14107" width="0.875" style="31" customWidth="1"/>
    <col min="14108" max="14108" width="2.875" style="31" customWidth="1"/>
    <col min="14109" max="14109" width="0.875" style="31" customWidth="1"/>
    <col min="14110" max="14110" width="3.625" style="31" customWidth="1"/>
    <col min="14111" max="14113" width="2.625" style="31" customWidth="1"/>
    <col min="14114" max="14114" width="5.75" style="31" customWidth="1"/>
    <col min="14115" max="14117" width="6.625" style="31" customWidth="1"/>
    <col min="14118" max="14118" width="4.5" style="31" customWidth="1"/>
    <col min="14119" max="14121" width="4.625" style="31" customWidth="1"/>
    <col min="14122" max="14122" width="9" style="31"/>
    <col min="14123" max="14123" width="2.5" style="31" customWidth="1"/>
    <col min="14124" max="14124" width="2.25" style="31" customWidth="1"/>
    <col min="14125" max="14125" width="2.375" style="31" customWidth="1"/>
    <col min="14126" max="14126" width="2.25" style="31" customWidth="1"/>
    <col min="14127" max="14127" width="2.125" style="31" customWidth="1"/>
    <col min="14128" max="14128" width="2.5" style="31" customWidth="1"/>
    <col min="14129" max="14129" width="11.125" style="31" customWidth="1"/>
    <col min="14130" max="14336" width="9" style="31"/>
    <col min="14337" max="14337" width="5.375" style="31" customWidth="1"/>
    <col min="14338" max="14338" width="12.5" style="31" customWidth="1"/>
    <col min="14339" max="14339" width="3.625" style="31" customWidth="1"/>
    <col min="14340" max="14340" width="0.875" style="31" customWidth="1"/>
    <col min="14341" max="14341" width="3" style="31" customWidth="1"/>
    <col min="14342" max="14342" width="0.875" style="31" customWidth="1"/>
    <col min="14343" max="14343" width="3" style="31" customWidth="1"/>
    <col min="14344" max="14344" width="0.875" style="31" customWidth="1"/>
    <col min="14345" max="14346" width="3.625" style="31" customWidth="1"/>
    <col min="14347" max="14347" width="0.875" style="31" customWidth="1"/>
    <col min="14348" max="14348" width="2.875" style="31" customWidth="1"/>
    <col min="14349" max="14349" width="0.875" style="31" customWidth="1"/>
    <col min="14350" max="14350" width="2.875" style="31" customWidth="1"/>
    <col min="14351" max="14351" width="0.875" style="31" customWidth="1"/>
    <col min="14352" max="14353" width="3.625" style="31" customWidth="1"/>
    <col min="14354" max="14354" width="0.875" style="31" customWidth="1"/>
    <col min="14355" max="14355" width="2.875" style="31" customWidth="1"/>
    <col min="14356" max="14356" width="0.875" style="31" customWidth="1"/>
    <col min="14357" max="14357" width="2.875" style="31" customWidth="1"/>
    <col min="14358" max="14358" width="0.875" style="31" customWidth="1"/>
    <col min="14359" max="14360" width="3.625" style="31" customWidth="1"/>
    <col min="14361" max="14361" width="0.875" style="31" customWidth="1"/>
    <col min="14362" max="14362" width="2.875" style="31" customWidth="1"/>
    <col min="14363" max="14363" width="0.875" style="31" customWidth="1"/>
    <col min="14364" max="14364" width="2.875" style="31" customWidth="1"/>
    <col min="14365" max="14365" width="0.875" style="31" customWidth="1"/>
    <col min="14366" max="14366" width="3.625" style="31" customWidth="1"/>
    <col min="14367" max="14369" width="2.625" style="31" customWidth="1"/>
    <col min="14370" max="14370" width="5.75" style="31" customWidth="1"/>
    <col min="14371" max="14373" width="6.625" style="31" customWidth="1"/>
    <col min="14374" max="14374" width="4.5" style="31" customWidth="1"/>
    <col min="14375" max="14377" width="4.625" style="31" customWidth="1"/>
    <col min="14378" max="14378" width="9" style="31"/>
    <col min="14379" max="14379" width="2.5" style="31" customWidth="1"/>
    <col min="14380" max="14380" width="2.25" style="31" customWidth="1"/>
    <col min="14381" max="14381" width="2.375" style="31" customWidth="1"/>
    <col min="14382" max="14382" width="2.25" style="31" customWidth="1"/>
    <col min="14383" max="14383" width="2.125" style="31" customWidth="1"/>
    <col min="14384" max="14384" width="2.5" style="31" customWidth="1"/>
    <col min="14385" max="14385" width="11.125" style="31" customWidth="1"/>
    <col min="14386" max="14592" width="9" style="31"/>
    <col min="14593" max="14593" width="5.375" style="31" customWidth="1"/>
    <col min="14594" max="14594" width="12.5" style="31" customWidth="1"/>
    <col min="14595" max="14595" width="3.625" style="31" customWidth="1"/>
    <col min="14596" max="14596" width="0.875" style="31" customWidth="1"/>
    <col min="14597" max="14597" width="3" style="31" customWidth="1"/>
    <col min="14598" max="14598" width="0.875" style="31" customWidth="1"/>
    <col min="14599" max="14599" width="3" style="31" customWidth="1"/>
    <col min="14600" max="14600" width="0.875" style="31" customWidth="1"/>
    <col min="14601" max="14602" width="3.625" style="31" customWidth="1"/>
    <col min="14603" max="14603" width="0.875" style="31" customWidth="1"/>
    <col min="14604" max="14604" width="2.875" style="31" customWidth="1"/>
    <col min="14605" max="14605" width="0.875" style="31" customWidth="1"/>
    <col min="14606" max="14606" width="2.875" style="31" customWidth="1"/>
    <col min="14607" max="14607" width="0.875" style="31" customWidth="1"/>
    <col min="14608" max="14609" width="3.625" style="31" customWidth="1"/>
    <col min="14610" max="14610" width="0.875" style="31" customWidth="1"/>
    <col min="14611" max="14611" width="2.875" style="31" customWidth="1"/>
    <col min="14612" max="14612" width="0.875" style="31" customWidth="1"/>
    <col min="14613" max="14613" width="2.875" style="31" customWidth="1"/>
    <col min="14614" max="14614" width="0.875" style="31" customWidth="1"/>
    <col min="14615" max="14616" width="3.625" style="31" customWidth="1"/>
    <col min="14617" max="14617" width="0.875" style="31" customWidth="1"/>
    <col min="14618" max="14618" width="2.875" style="31" customWidth="1"/>
    <col min="14619" max="14619" width="0.875" style="31" customWidth="1"/>
    <col min="14620" max="14620" width="2.875" style="31" customWidth="1"/>
    <col min="14621" max="14621" width="0.875" style="31" customWidth="1"/>
    <col min="14622" max="14622" width="3.625" style="31" customWidth="1"/>
    <col min="14623" max="14625" width="2.625" style="31" customWidth="1"/>
    <col min="14626" max="14626" width="5.75" style="31" customWidth="1"/>
    <col min="14627" max="14629" width="6.625" style="31" customWidth="1"/>
    <col min="14630" max="14630" width="4.5" style="31" customWidth="1"/>
    <col min="14631" max="14633" width="4.625" style="31" customWidth="1"/>
    <col min="14634" max="14634" width="9" style="31"/>
    <col min="14635" max="14635" width="2.5" style="31" customWidth="1"/>
    <col min="14636" max="14636" width="2.25" style="31" customWidth="1"/>
    <col min="14637" max="14637" width="2.375" style="31" customWidth="1"/>
    <col min="14638" max="14638" width="2.25" style="31" customWidth="1"/>
    <col min="14639" max="14639" width="2.125" style="31" customWidth="1"/>
    <col min="14640" max="14640" width="2.5" style="31" customWidth="1"/>
    <col min="14641" max="14641" width="11.125" style="31" customWidth="1"/>
    <col min="14642" max="14848" width="9" style="31"/>
    <col min="14849" max="14849" width="5.375" style="31" customWidth="1"/>
    <col min="14850" max="14850" width="12.5" style="31" customWidth="1"/>
    <col min="14851" max="14851" width="3.625" style="31" customWidth="1"/>
    <col min="14852" max="14852" width="0.875" style="31" customWidth="1"/>
    <col min="14853" max="14853" width="3" style="31" customWidth="1"/>
    <col min="14854" max="14854" width="0.875" style="31" customWidth="1"/>
    <col min="14855" max="14855" width="3" style="31" customWidth="1"/>
    <col min="14856" max="14856" width="0.875" style="31" customWidth="1"/>
    <col min="14857" max="14858" width="3.625" style="31" customWidth="1"/>
    <col min="14859" max="14859" width="0.875" style="31" customWidth="1"/>
    <col min="14860" max="14860" width="2.875" style="31" customWidth="1"/>
    <col min="14861" max="14861" width="0.875" style="31" customWidth="1"/>
    <col min="14862" max="14862" width="2.875" style="31" customWidth="1"/>
    <col min="14863" max="14863" width="0.875" style="31" customWidth="1"/>
    <col min="14864" max="14865" width="3.625" style="31" customWidth="1"/>
    <col min="14866" max="14866" width="0.875" style="31" customWidth="1"/>
    <col min="14867" max="14867" width="2.875" style="31" customWidth="1"/>
    <col min="14868" max="14868" width="0.875" style="31" customWidth="1"/>
    <col min="14869" max="14869" width="2.875" style="31" customWidth="1"/>
    <col min="14870" max="14870" width="0.875" style="31" customWidth="1"/>
    <col min="14871" max="14872" width="3.625" style="31" customWidth="1"/>
    <col min="14873" max="14873" width="0.875" style="31" customWidth="1"/>
    <col min="14874" max="14874" width="2.875" style="31" customWidth="1"/>
    <col min="14875" max="14875" width="0.875" style="31" customWidth="1"/>
    <col min="14876" max="14876" width="2.875" style="31" customWidth="1"/>
    <col min="14877" max="14877" width="0.875" style="31" customWidth="1"/>
    <col min="14878" max="14878" width="3.625" style="31" customWidth="1"/>
    <col min="14879" max="14881" width="2.625" style="31" customWidth="1"/>
    <col min="14882" max="14882" width="5.75" style="31" customWidth="1"/>
    <col min="14883" max="14885" width="6.625" style="31" customWidth="1"/>
    <col min="14886" max="14886" width="4.5" style="31" customWidth="1"/>
    <col min="14887" max="14889" width="4.625" style="31" customWidth="1"/>
    <col min="14890" max="14890" width="9" style="31"/>
    <col min="14891" max="14891" width="2.5" style="31" customWidth="1"/>
    <col min="14892" max="14892" width="2.25" style="31" customWidth="1"/>
    <col min="14893" max="14893" width="2.375" style="31" customWidth="1"/>
    <col min="14894" max="14894" width="2.25" style="31" customWidth="1"/>
    <col min="14895" max="14895" width="2.125" style="31" customWidth="1"/>
    <col min="14896" max="14896" width="2.5" style="31" customWidth="1"/>
    <col min="14897" max="14897" width="11.125" style="31" customWidth="1"/>
    <col min="14898" max="15104" width="9" style="31"/>
    <col min="15105" max="15105" width="5.375" style="31" customWidth="1"/>
    <col min="15106" max="15106" width="12.5" style="31" customWidth="1"/>
    <col min="15107" max="15107" width="3.625" style="31" customWidth="1"/>
    <col min="15108" max="15108" width="0.875" style="31" customWidth="1"/>
    <col min="15109" max="15109" width="3" style="31" customWidth="1"/>
    <col min="15110" max="15110" width="0.875" style="31" customWidth="1"/>
    <col min="15111" max="15111" width="3" style="31" customWidth="1"/>
    <col min="15112" max="15112" width="0.875" style="31" customWidth="1"/>
    <col min="15113" max="15114" width="3.625" style="31" customWidth="1"/>
    <col min="15115" max="15115" width="0.875" style="31" customWidth="1"/>
    <col min="15116" max="15116" width="2.875" style="31" customWidth="1"/>
    <col min="15117" max="15117" width="0.875" style="31" customWidth="1"/>
    <col min="15118" max="15118" width="2.875" style="31" customWidth="1"/>
    <col min="15119" max="15119" width="0.875" style="31" customWidth="1"/>
    <col min="15120" max="15121" width="3.625" style="31" customWidth="1"/>
    <col min="15122" max="15122" width="0.875" style="31" customWidth="1"/>
    <col min="15123" max="15123" width="2.875" style="31" customWidth="1"/>
    <col min="15124" max="15124" width="0.875" style="31" customWidth="1"/>
    <col min="15125" max="15125" width="2.875" style="31" customWidth="1"/>
    <col min="15126" max="15126" width="0.875" style="31" customWidth="1"/>
    <col min="15127" max="15128" width="3.625" style="31" customWidth="1"/>
    <col min="15129" max="15129" width="0.875" style="31" customWidth="1"/>
    <col min="15130" max="15130" width="2.875" style="31" customWidth="1"/>
    <col min="15131" max="15131" width="0.875" style="31" customWidth="1"/>
    <col min="15132" max="15132" width="2.875" style="31" customWidth="1"/>
    <col min="15133" max="15133" width="0.875" style="31" customWidth="1"/>
    <col min="15134" max="15134" width="3.625" style="31" customWidth="1"/>
    <col min="15135" max="15137" width="2.625" style="31" customWidth="1"/>
    <col min="15138" max="15138" width="5.75" style="31" customWidth="1"/>
    <col min="15139" max="15141" width="6.625" style="31" customWidth="1"/>
    <col min="15142" max="15142" width="4.5" style="31" customWidth="1"/>
    <col min="15143" max="15145" width="4.625" style="31" customWidth="1"/>
    <col min="15146" max="15146" width="9" style="31"/>
    <col min="15147" max="15147" width="2.5" style="31" customWidth="1"/>
    <col min="15148" max="15148" width="2.25" style="31" customWidth="1"/>
    <col min="15149" max="15149" width="2.375" style="31" customWidth="1"/>
    <col min="15150" max="15150" width="2.25" style="31" customWidth="1"/>
    <col min="15151" max="15151" width="2.125" style="31" customWidth="1"/>
    <col min="15152" max="15152" width="2.5" style="31" customWidth="1"/>
    <col min="15153" max="15153" width="11.125" style="31" customWidth="1"/>
    <col min="15154" max="15360" width="9" style="31"/>
    <col min="15361" max="15361" width="5.375" style="31" customWidth="1"/>
    <col min="15362" max="15362" width="12.5" style="31" customWidth="1"/>
    <col min="15363" max="15363" width="3.625" style="31" customWidth="1"/>
    <col min="15364" max="15364" width="0.875" style="31" customWidth="1"/>
    <col min="15365" max="15365" width="3" style="31" customWidth="1"/>
    <col min="15366" max="15366" width="0.875" style="31" customWidth="1"/>
    <col min="15367" max="15367" width="3" style="31" customWidth="1"/>
    <col min="15368" max="15368" width="0.875" style="31" customWidth="1"/>
    <col min="15369" max="15370" width="3.625" style="31" customWidth="1"/>
    <col min="15371" max="15371" width="0.875" style="31" customWidth="1"/>
    <col min="15372" max="15372" width="2.875" style="31" customWidth="1"/>
    <col min="15373" max="15373" width="0.875" style="31" customWidth="1"/>
    <col min="15374" max="15374" width="2.875" style="31" customWidth="1"/>
    <col min="15375" max="15375" width="0.875" style="31" customWidth="1"/>
    <col min="15376" max="15377" width="3.625" style="31" customWidth="1"/>
    <col min="15378" max="15378" width="0.875" style="31" customWidth="1"/>
    <col min="15379" max="15379" width="2.875" style="31" customWidth="1"/>
    <col min="15380" max="15380" width="0.875" style="31" customWidth="1"/>
    <col min="15381" max="15381" width="2.875" style="31" customWidth="1"/>
    <col min="15382" max="15382" width="0.875" style="31" customWidth="1"/>
    <col min="15383" max="15384" width="3.625" style="31" customWidth="1"/>
    <col min="15385" max="15385" width="0.875" style="31" customWidth="1"/>
    <col min="15386" max="15386" width="2.875" style="31" customWidth="1"/>
    <col min="15387" max="15387" width="0.875" style="31" customWidth="1"/>
    <col min="15388" max="15388" width="2.875" style="31" customWidth="1"/>
    <col min="15389" max="15389" width="0.875" style="31" customWidth="1"/>
    <col min="15390" max="15390" width="3.625" style="31" customWidth="1"/>
    <col min="15391" max="15393" width="2.625" style="31" customWidth="1"/>
    <col min="15394" max="15394" width="5.75" style="31" customWidth="1"/>
    <col min="15395" max="15397" width="6.625" style="31" customWidth="1"/>
    <col min="15398" max="15398" width="4.5" style="31" customWidth="1"/>
    <col min="15399" max="15401" width="4.625" style="31" customWidth="1"/>
    <col min="15402" max="15402" width="9" style="31"/>
    <col min="15403" max="15403" width="2.5" style="31" customWidth="1"/>
    <col min="15404" max="15404" width="2.25" style="31" customWidth="1"/>
    <col min="15405" max="15405" width="2.375" style="31" customWidth="1"/>
    <col min="15406" max="15406" width="2.25" style="31" customWidth="1"/>
    <col min="15407" max="15407" width="2.125" style="31" customWidth="1"/>
    <col min="15408" max="15408" width="2.5" style="31" customWidth="1"/>
    <col min="15409" max="15409" width="11.125" style="31" customWidth="1"/>
    <col min="15410" max="15616" width="9" style="31"/>
    <col min="15617" max="15617" width="5.375" style="31" customWidth="1"/>
    <col min="15618" max="15618" width="12.5" style="31" customWidth="1"/>
    <col min="15619" max="15619" width="3.625" style="31" customWidth="1"/>
    <col min="15620" max="15620" width="0.875" style="31" customWidth="1"/>
    <col min="15621" max="15621" width="3" style="31" customWidth="1"/>
    <col min="15622" max="15622" width="0.875" style="31" customWidth="1"/>
    <col min="15623" max="15623" width="3" style="31" customWidth="1"/>
    <col min="15624" max="15624" width="0.875" style="31" customWidth="1"/>
    <col min="15625" max="15626" width="3.625" style="31" customWidth="1"/>
    <col min="15627" max="15627" width="0.875" style="31" customWidth="1"/>
    <col min="15628" max="15628" width="2.875" style="31" customWidth="1"/>
    <col min="15629" max="15629" width="0.875" style="31" customWidth="1"/>
    <col min="15630" max="15630" width="2.875" style="31" customWidth="1"/>
    <col min="15631" max="15631" width="0.875" style="31" customWidth="1"/>
    <col min="15632" max="15633" width="3.625" style="31" customWidth="1"/>
    <col min="15634" max="15634" width="0.875" style="31" customWidth="1"/>
    <col min="15635" max="15635" width="2.875" style="31" customWidth="1"/>
    <col min="15636" max="15636" width="0.875" style="31" customWidth="1"/>
    <col min="15637" max="15637" width="2.875" style="31" customWidth="1"/>
    <col min="15638" max="15638" width="0.875" style="31" customWidth="1"/>
    <col min="15639" max="15640" width="3.625" style="31" customWidth="1"/>
    <col min="15641" max="15641" width="0.875" style="31" customWidth="1"/>
    <col min="15642" max="15642" width="2.875" style="31" customWidth="1"/>
    <col min="15643" max="15643" width="0.875" style="31" customWidth="1"/>
    <col min="15644" max="15644" width="2.875" style="31" customWidth="1"/>
    <col min="15645" max="15645" width="0.875" style="31" customWidth="1"/>
    <col min="15646" max="15646" width="3.625" style="31" customWidth="1"/>
    <col min="15647" max="15649" width="2.625" style="31" customWidth="1"/>
    <col min="15650" max="15650" width="5.75" style="31" customWidth="1"/>
    <col min="15651" max="15653" width="6.625" style="31" customWidth="1"/>
    <col min="15654" max="15654" width="4.5" style="31" customWidth="1"/>
    <col min="15655" max="15657" width="4.625" style="31" customWidth="1"/>
    <col min="15658" max="15658" width="9" style="31"/>
    <col min="15659" max="15659" width="2.5" style="31" customWidth="1"/>
    <col min="15660" max="15660" width="2.25" style="31" customWidth="1"/>
    <col min="15661" max="15661" width="2.375" style="31" customWidth="1"/>
    <col min="15662" max="15662" width="2.25" style="31" customWidth="1"/>
    <col min="15663" max="15663" width="2.125" style="31" customWidth="1"/>
    <col min="15664" max="15664" width="2.5" style="31" customWidth="1"/>
    <col min="15665" max="15665" width="11.125" style="31" customWidth="1"/>
    <col min="15666" max="15872" width="9" style="31"/>
    <col min="15873" max="15873" width="5.375" style="31" customWidth="1"/>
    <col min="15874" max="15874" width="12.5" style="31" customWidth="1"/>
    <col min="15875" max="15875" width="3.625" style="31" customWidth="1"/>
    <col min="15876" max="15876" width="0.875" style="31" customWidth="1"/>
    <col min="15877" max="15877" width="3" style="31" customWidth="1"/>
    <col min="15878" max="15878" width="0.875" style="31" customWidth="1"/>
    <col min="15879" max="15879" width="3" style="31" customWidth="1"/>
    <col min="15880" max="15880" width="0.875" style="31" customWidth="1"/>
    <col min="15881" max="15882" width="3.625" style="31" customWidth="1"/>
    <col min="15883" max="15883" width="0.875" style="31" customWidth="1"/>
    <col min="15884" max="15884" width="2.875" style="31" customWidth="1"/>
    <col min="15885" max="15885" width="0.875" style="31" customWidth="1"/>
    <col min="15886" max="15886" width="2.875" style="31" customWidth="1"/>
    <col min="15887" max="15887" width="0.875" style="31" customWidth="1"/>
    <col min="15888" max="15889" width="3.625" style="31" customWidth="1"/>
    <col min="15890" max="15890" width="0.875" style="31" customWidth="1"/>
    <col min="15891" max="15891" width="2.875" style="31" customWidth="1"/>
    <col min="15892" max="15892" width="0.875" style="31" customWidth="1"/>
    <col min="15893" max="15893" width="2.875" style="31" customWidth="1"/>
    <col min="15894" max="15894" width="0.875" style="31" customWidth="1"/>
    <col min="15895" max="15896" width="3.625" style="31" customWidth="1"/>
    <col min="15897" max="15897" width="0.875" style="31" customWidth="1"/>
    <col min="15898" max="15898" width="2.875" style="31" customWidth="1"/>
    <col min="15899" max="15899" width="0.875" style="31" customWidth="1"/>
    <col min="15900" max="15900" width="2.875" style="31" customWidth="1"/>
    <col min="15901" max="15901" width="0.875" style="31" customWidth="1"/>
    <col min="15902" max="15902" width="3.625" style="31" customWidth="1"/>
    <col min="15903" max="15905" width="2.625" style="31" customWidth="1"/>
    <col min="15906" max="15906" width="5.75" style="31" customWidth="1"/>
    <col min="15907" max="15909" width="6.625" style="31" customWidth="1"/>
    <col min="15910" max="15910" width="4.5" style="31" customWidth="1"/>
    <col min="15911" max="15913" width="4.625" style="31" customWidth="1"/>
    <col min="15914" max="15914" width="9" style="31"/>
    <col min="15915" max="15915" width="2.5" style="31" customWidth="1"/>
    <col min="15916" max="15916" width="2.25" style="31" customWidth="1"/>
    <col min="15917" max="15917" width="2.375" style="31" customWidth="1"/>
    <col min="15918" max="15918" width="2.25" style="31" customWidth="1"/>
    <col min="15919" max="15919" width="2.125" style="31" customWidth="1"/>
    <col min="15920" max="15920" width="2.5" style="31" customWidth="1"/>
    <col min="15921" max="15921" width="11.125" style="31" customWidth="1"/>
    <col min="15922" max="16128" width="9" style="31"/>
    <col min="16129" max="16129" width="5.375" style="31" customWidth="1"/>
    <col min="16130" max="16130" width="12.5" style="31" customWidth="1"/>
    <col min="16131" max="16131" width="3.625" style="31" customWidth="1"/>
    <col min="16132" max="16132" width="0.875" style="31" customWidth="1"/>
    <col min="16133" max="16133" width="3" style="31" customWidth="1"/>
    <col min="16134" max="16134" width="0.875" style="31" customWidth="1"/>
    <col min="16135" max="16135" width="3" style="31" customWidth="1"/>
    <col min="16136" max="16136" width="0.875" style="31" customWidth="1"/>
    <col min="16137" max="16138" width="3.625" style="31" customWidth="1"/>
    <col min="16139" max="16139" width="0.875" style="31" customWidth="1"/>
    <col min="16140" max="16140" width="2.875" style="31" customWidth="1"/>
    <col min="16141" max="16141" width="0.875" style="31" customWidth="1"/>
    <col min="16142" max="16142" width="2.875" style="31" customWidth="1"/>
    <col min="16143" max="16143" width="0.875" style="31" customWidth="1"/>
    <col min="16144" max="16145" width="3.625" style="31" customWidth="1"/>
    <col min="16146" max="16146" width="0.875" style="31" customWidth="1"/>
    <col min="16147" max="16147" width="2.875" style="31" customWidth="1"/>
    <col min="16148" max="16148" width="0.875" style="31" customWidth="1"/>
    <col min="16149" max="16149" width="2.875" style="31" customWidth="1"/>
    <col min="16150" max="16150" width="0.875" style="31" customWidth="1"/>
    <col min="16151" max="16152" width="3.625" style="31" customWidth="1"/>
    <col min="16153" max="16153" width="0.875" style="31" customWidth="1"/>
    <col min="16154" max="16154" width="2.875" style="31" customWidth="1"/>
    <col min="16155" max="16155" width="0.875" style="31" customWidth="1"/>
    <col min="16156" max="16156" width="2.875" style="31" customWidth="1"/>
    <col min="16157" max="16157" width="0.875" style="31" customWidth="1"/>
    <col min="16158" max="16158" width="3.625" style="31" customWidth="1"/>
    <col min="16159" max="16161" width="2.625" style="31" customWidth="1"/>
    <col min="16162" max="16162" width="5.75" style="31" customWidth="1"/>
    <col min="16163" max="16165" width="6.625" style="31" customWidth="1"/>
    <col min="16166" max="16166" width="4.5" style="31" customWidth="1"/>
    <col min="16167" max="16169" width="4.625" style="31" customWidth="1"/>
    <col min="16170" max="16170" width="9" style="31"/>
    <col min="16171" max="16171" width="2.5" style="31" customWidth="1"/>
    <col min="16172" max="16172" width="2.25" style="31" customWidth="1"/>
    <col min="16173" max="16173" width="2.375" style="31" customWidth="1"/>
    <col min="16174" max="16174" width="2.25" style="31" customWidth="1"/>
    <col min="16175" max="16175" width="2.125" style="31" customWidth="1"/>
    <col min="16176" max="16176" width="2.5" style="31" customWidth="1"/>
    <col min="16177" max="16177" width="11.125" style="31" customWidth="1"/>
    <col min="16178" max="16384" width="9" style="31"/>
  </cols>
  <sheetData>
    <row r="1" spans="2:50" hidden="1"/>
    <row r="2" spans="2:50" ht="24">
      <c r="B2" s="100"/>
      <c r="C2" s="100"/>
      <c r="D2" s="100"/>
      <c r="E2" s="100"/>
      <c r="F2" s="100"/>
      <c r="G2" s="100"/>
    </row>
    <row r="3" spans="2:50" ht="24" customHeight="1">
      <c r="B3" s="101" t="s">
        <v>25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56"/>
      <c r="AF3" s="56"/>
      <c r="AG3" s="56"/>
      <c r="AH3" s="56"/>
      <c r="AI3" s="56"/>
      <c r="AJ3" s="56"/>
      <c r="AK3" s="56"/>
      <c r="AL3" s="56"/>
    </row>
    <row r="4" spans="2:50" ht="24.75" thickBot="1">
      <c r="B4" s="105" t="s">
        <v>21</v>
      </c>
      <c r="C4" s="105"/>
      <c r="D4" s="105"/>
      <c r="E4" s="105"/>
      <c r="F4" s="105"/>
      <c r="G4" s="105"/>
      <c r="H4" s="32"/>
      <c r="I4" s="32"/>
      <c r="J4" s="105" t="s">
        <v>34</v>
      </c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33"/>
      <c r="AI4" s="33"/>
      <c r="AJ4" s="33"/>
      <c r="AK4" s="33"/>
      <c r="AL4" s="33"/>
    </row>
    <row r="5" spans="2:50" ht="30" customHeight="1">
      <c r="B5" s="1"/>
      <c r="C5" s="97" t="s">
        <v>10</v>
      </c>
      <c r="D5" s="98"/>
      <c r="E5" s="98"/>
      <c r="F5" s="98"/>
      <c r="G5" s="98"/>
      <c r="H5" s="98"/>
      <c r="I5" s="99"/>
      <c r="J5" s="97" t="s">
        <v>26</v>
      </c>
      <c r="K5" s="98"/>
      <c r="L5" s="98"/>
      <c r="M5" s="98"/>
      <c r="N5" s="98"/>
      <c r="O5" s="98"/>
      <c r="P5" s="99"/>
      <c r="Q5" s="97" t="s">
        <v>27</v>
      </c>
      <c r="R5" s="98"/>
      <c r="S5" s="98"/>
      <c r="T5" s="98"/>
      <c r="U5" s="98"/>
      <c r="V5" s="98"/>
      <c r="W5" s="99"/>
      <c r="X5" s="97" t="s">
        <v>28</v>
      </c>
      <c r="Y5" s="98"/>
      <c r="Z5" s="98"/>
      <c r="AA5" s="98"/>
      <c r="AB5" s="98"/>
      <c r="AC5" s="98"/>
      <c r="AD5" s="99"/>
      <c r="AE5" s="2" t="s">
        <v>0</v>
      </c>
      <c r="AF5" s="3" t="s">
        <v>1</v>
      </c>
      <c r="AG5" s="4" t="s">
        <v>2</v>
      </c>
      <c r="AH5" s="5" t="s">
        <v>7</v>
      </c>
      <c r="AI5" s="6" t="s">
        <v>3</v>
      </c>
      <c r="AJ5" s="6" t="s">
        <v>4</v>
      </c>
      <c r="AK5" s="3" t="s">
        <v>5</v>
      </c>
      <c r="AL5" s="7" t="s">
        <v>6</v>
      </c>
      <c r="AM5" s="31">
        <v>1</v>
      </c>
      <c r="AN5" s="31">
        <v>2</v>
      </c>
      <c r="AO5" s="31">
        <v>3</v>
      </c>
    </row>
    <row r="6" spans="2:50" ht="24" customHeight="1">
      <c r="B6" s="71" t="str">
        <f>C5</f>
        <v>福岡県</v>
      </c>
      <c r="C6" s="76"/>
      <c r="D6" s="75"/>
      <c r="E6" s="75"/>
      <c r="F6" s="75"/>
      <c r="G6" s="75"/>
      <c r="H6" s="75"/>
      <c r="I6" s="77"/>
      <c r="J6" s="8"/>
      <c r="K6" s="74" t="str">
        <f>IF(J8&gt;P8,"○",IF(J8+P8=0," ",IF(J8=P8,"△","×")))</f>
        <v xml:space="preserve"> </v>
      </c>
      <c r="L6" s="75"/>
      <c r="M6" s="75"/>
      <c r="N6" s="75"/>
      <c r="O6" s="75"/>
      <c r="P6" s="9"/>
      <c r="Q6" s="8"/>
      <c r="R6" s="74" t="str">
        <f>IF(Q8&gt;W8,"○",IF(Q8+W8=0," ",IF(Q8=W8,"△","×")))</f>
        <v xml:space="preserve"> </v>
      </c>
      <c r="S6" s="75"/>
      <c r="T6" s="75"/>
      <c r="U6" s="75"/>
      <c r="V6" s="75"/>
      <c r="W6" s="9"/>
      <c r="X6" s="8"/>
      <c r="Y6" s="74" t="str">
        <f>IF(X8&gt;AD8,"○",IF(X8+AD8=0," ",IF(X8=AD8,"△","×")))</f>
        <v xml:space="preserve"> </v>
      </c>
      <c r="Z6" s="75"/>
      <c r="AA6" s="75"/>
      <c r="AB6" s="75"/>
      <c r="AC6" s="75"/>
      <c r="AD6" s="9"/>
      <c r="AE6" s="82">
        <f>COUNTIF(C6:AD6,"○")</f>
        <v>0</v>
      </c>
      <c r="AF6" s="60">
        <f>COUNTIF(C6:AD6,"△")</f>
        <v>0</v>
      </c>
      <c r="AG6" s="62">
        <f>COUNTIF(C6:AD6,"×")</f>
        <v>0</v>
      </c>
      <c r="AH6" s="65">
        <f>AE6*2+AF6</f>
        <v>0</v>
      </c>
      <c r="AI6" s="68">
        <f>J8+Q8+X8</f>
        <v>0</v>
      </c>
      <c r="AJ6" s="68">
        <f>P8+W8+AD8</f>
        <v>0</v>
      </c>
      <c r="AK6" s="68">
        <f>SUM(AM6:AO6)</f>
        <v>0</v>
      </c>
      <c r="AL6" s="86">
        <f>RANK(AH6,AH6:AH33)</f>
        <v>1</v>
      </c>
      <c r="AM6" s="31">
        <f>J8-P8</f>
        <v>0</v>
      </c>
      <c r="AN6" s="31">
        <f>Q8-W8</f>
        <v>0</v>
      </c>
      <c r="AO6" s="31">
        <f>X8-AD8</f>
        <v>0</v>
      </c>
      <c r="AP6" s="31" t="str">
        <f>C5</f>
        <v>福岡県</v>
      </c>
      <c r="AQ6" s="31">
        <f>AE6</f>
        <v>0</v>
      </c>
      <c r="AR6" s="31" t="s">
        <v>0</v>
      </c>
      <c r="AS6" s="31">
        <f>AF6</f>
        <v>0</v>
      </c>
      <c r="AT6" s="31" t="s">
        <v>1</v>
      </c>
      <c r="AU6" s="31">
        <f>AG6</f>
        <v>0</v>
      </c>
      <c r="AV6" s="31" t="s">
        <v>8</v>
      </c>
      <c r="AW6" s="31" t="str">
        <f>CONCATENATE(AQ6,AR6,AU6,AV6,AS6,AT6)</f>
        <v>0勝0敗0分</v>
      </c>
      <c r="AX6" s="56">
        <f>AH6*1000+AK6+500</f>
        <v>500</v>
      </c>
    </row>
    <row r="7" spans="2:50" ht="6" customHeight="1">
      <c r="B7" s="103"/>
      <c r="C7" s="63"/>
      <c r="D7" s="93"/>
      <c r="E7" s="93"/>
      <c r="F7" s="93"/>
      <c r="G7" s="93"/>
      <c r="H7" s="93"/>
      <c r="I7" s="79"/>
      <c r="J7" s="10"/>
      <c r="K7" s="11"/>
      <c r="L7" s="57"/>
      <c r="M7" s="12"/>
      <c r="N7" s="57"/>
      <c r="O7" s="11"/>
      <c r="P7" s="13"/>
      <c r="Q7" s="14"/>
      <c r="R7" s="11"/>
      <c r="S7" s="57"/>
      <c r="T7" s="11"/>
      <c r="U7" s="57"/>
      <c r="V7" s="11"/>
      <c r="W7" s="13"/>
      <c r="X7" s="14"/>
      <c r="Y7" s="11"/>
      <c r="Z7" s="57"/>
      <c r="AA7" s="11"/>
      <c r="AB7" s="57"/>
      <c r="AC7" s="11"/>
      <c r="AD7" s="13"/>
      <c r="AE7" s="83"/>
      <c r="AF7" s="59"/>
      <c r="AG7" s="63"/>
      <c r="AH7" s="66"/>
      <c r="AI7" s="69"/>
      <c r="AJ7" s="69"/>
      <c r="AK7" s="69"/>
      <c r="AL7" s="87"/>
      <c r="AX7" s="56"/>
    </row>
    <row r="8" spans="2:50" ht="6" customHeight="1">
      <c r="B8" s="103"/>
      <c r="C8" s="63"/>
      <c r="D8" s="93"/>
      <c r="E8" s="93"/>
      <c r="F8" s="93"/>
      <c r="G8" s="93"/>
      <c r="H8" s="93"/>
      <c r="I8" s="79"/>
      <c r="J8" s="58">
        <f>L7+L10</f>
        <v>0</v>
      </c>
      <c r="K8" s="15"/>
      <c r="L8" s="57"/>
      <c r="M8" s="16"/>
      <c r="N8" s="57"/>
      <c r="O8" s="9"/>
      <c r="P8" s="58">
        <f>N7+N10</f>
        <v>0</v>
      </c>
      <c r="Q8" s="58">
        <f>S7+S10</f>
        <v>0</v>
      </c>
      <c r="R8" s="15"/>
      <c r="S8" s="57"/>
      <c r="T8" s="10"/>
      <c r="U8" s="57"/>
      <c r="V8" s="9"/>
      <c r="W8" s="58">
        <f>U7+U10</f>
        <v>0</v>
      </c>
      <c r="X8" s="58">
        <f>Z7+Z10</f>
        <v>0</v>
      </c>
      <c r="Y8" s="15"/>
      <c r="Z8" s="57"/>
      <c r="AA8" s="10"/>
      <c r="AB8" s="57"/>
      <c r="AC8" s="9"/>
      <c r="AD8" s="58">
        <f>AB7+AB10</f>
        <v>0</v>
      </c>
      <c r="AE8" s="83"/>
      <c r="AF8" s="59"/>
      <c r="AG8" s="63"/>
      <c r="AH8" s="66"/>
      <c r="AI8" s="69"/>
      <c r="AJ8" s="69"/>
      <c r="AK8" s="69"/>
      <c r="AL8" s="87"/>
      <c r="AX8" s="56"/>
    </row>
    <row r="9" spans="2:50" ht="6" customHeight="1">
      <c r="B9" s="103"/>
      <c r="C9" s="63"/>
      <c r="D9" s="93"/>
      <c r="E9" s="93"/>
      <c r="F9" s="93"/>
      <c r="G9" s="93"/>
      <c r="H9" s="93"/>
      <c r="I9" s="79"/>
      <c r="J9" s="59"/>
      <c r="K9" s="14"/>
      <c r="L9" s="16"/>
      <c r="M9" s="16"/>
      <c r="N9" s="16"/>
      <c r="O9" s="13"/>
      <c r="P9" s="59"/>
      <c r="Q9" s="59"/>
      <c r="R9" s="14"/>
      <c r="S9" s="10"/>
      <c r="T9" s="10"/>
      <c r="U9" s="10"/>
      <c r="V9" s="13"/>
      <c r="W9" s="59"/>
      <c r="X9" s="59"/>
      <c r="Y9" s="14"/>
      <c r="Z9" s="10"/>
      <c r="AA9" s="10"/>
      <c r="AB9" s="10"/>
      <c r="AC9" s="13"/>
      <c r="AD9" s="59"/>
      <c r="AE9" s="83"/>
      <c r="AF9" s="59"/>
      <c r="AG9" s="63"/>
      <c r="AH9" s="66"/>
      <c r="AI9" s="69"/>
      <c r="AJ9" s="69"/>
      <c r="AK9" s="69"/>
      <c r="AL9" s="87"/>
      <c r="AX9" s="56"/>
    </row>
    <row r="10" spans="2:50" ht="6" customHeight="1">
      <c r="B10" s="103"/>
      <c r="C10" s="63"/>
      <c r="D10" s="93"/>
      <c r="E10" s="93"/>
      <c r="F10" s="93"/>
      <c r="G10" s="93"/>
      <c r="H10" s="93"/>
      <c r="I10" s="79"/>
      <c r="J10" s="59"/>
      <c r="K10" s="17"/>
      <c r="L10" s="57"/>
      <c r="M10" s="12"/>
      <c r="N10" s="57"/>
      <c r="O10" s="18"/>
      <c r="P10" s="59"/>
      <c r="Q10" s="59"/>
      <c r="R10" s="17"/>
      <c r="S10" s="57"/>
      <c r="T10" s="11"/>
      <c r="U10" s="57"/>
      <c r="V10" s="18"/>
      <c r="W10" s="59"/>
      <c r="X10" s="59"/>
      <c r="Y10" s="17"/>
      <c r="Z10" s="57"/>
      <c r="AA10" s="11"/>
      <c r="AB10" s="57"/>
      <c r="AC10" s="18"/>
      <c r="AD10" s="59"/>
      <c r="AE10" s="83"/>
      <c r="AF10" s="59"/>
      <c r="AG10" s="63"/>
      <c r="AH10" s="66"/>
      <c r="AI10" s="69"/>
      <c r="AJ10" s="69"/>
      <c r="AK10" s="69"/>
      <c r="AL10" s="87"/>
      <c r="AX10" s="56"/>
    </row>
    <row r="11" spans="2:50" ht="6" customHeight="1">
      <c r="B11" s="103"/>
      <c r="C11" s="63"/>
      <c r="D11" s="93"/>
      <c r="E11" s="93"/>
      <c r="F11" s="93"/>
      <c r="G11" s="93"/>
      <c r="H11" s="93"/>
      <c r="I11" s="79"/>
      <c r="J11" s="10"/>
      <c r="K11" s="10"/>
      <c r="L11" s="57"/>
      <c r="M11" s="16"/>
      <c r="N11" s="57"/>
      <c r="O11" s="10"/>
      <c r="P11" s="13"/>
      <c r="Q11" s="14"/>
      <c r="R11" s="10"/>
      <c r="S11" s="57"/>
      <c r="T11" s="10"/>
      <c r="U11" s="57"/>
      <c r="V11" s="10"/>
      <c r="W11" s="13"/>
      <c r="X11" s="14"/>
      <c r="Y11" s="10"/>
      <c r="Z11" s="57"/>
      <c r="AA11" s="10"/>
      <c r="AB11" s="57"/>
      <c r="AC11" s="10"/>
      <c r="AD11" s="13"/>
      <c r="AE11" s="83"/>
      <c r="AF11" s="59"/>
      <c r="AG11" s="63"/>
      <c r="AH11" s="66"/>
      <c r="AI11" s="69"/>
      <c r="AJ11" s="69"/>
      <c r="AK11" s="69"/>
      <c r="AL11" s="87"/>
      <c r="AX11" s="56"/>
    </row>
    <row r="12" spans="2:50" ht="3" customHeight="1">
      <c r="B12" s="104"/>
      <c r="C12" s="90"/>
      <c r="D12" s="94"/>
      <c r="E12" s="94"/>
      <c r="F12" s="94"/>
      <c r="G12" s="94"/>
      <c r="H12" s="94"/>
      <c r="I12" s="95"/>
      <c r="J12" s="10"/>
      <c r="K12" s="10"/>
      <c r="L12" s="22"/>
      <c r="M12" s="10"/>
      <c r="N12" s="22"/>
      <c r="O12" s="10"/>
      <c r="P12" s="13"/>
      <c r="Q12" s="17"/>
      <c r="R12" s="11"/>
      <c r="S12" s="11"/>
      <c r="T12" s="11"/>
      <c r="U12" s="11"/>
      <c r="V12" s="11"/>
      <c r="W12" s="18"/>
      <c r="X12" s="17"/>
      <c r="Y12" s="11"/>
      <c r="Z12" s="11"/>
      <c r="AA12" s="11"/>
      <c r="AB12" s="11"/>
      <c r="AC12" s="11"/>
      <c r="AD12" s="18"/>
      <c r="AE12" s="96"/>
      <c r="AF12" s="89"/>
      <c r="AG12" s="90"/>
      <c r="AH12" s="91"/>
      <c r="AI12" s="85"/>
      <c r="AJ12" s="85"/>
      <c r="AK12" s="85"/>
      <c r="AL12" s="88"/>
      <c r="AX12" s="56"/>
    </row>
    <row r="13" spans="2:50" ht="21" customHeight="1">
      <c r="B13" s="71" t="str">
        <f>J5</f>
        <v>佐賀県</v>
      </c>
      <c r="C13" s="10"/>
      <c r="D13" s="74" t="str">
        <f>IF(C15&gt;I15,"○",IF(C15+I15=0," ",IF(C15=I15,"△","×")))</f>
        <v xml:space="preserve"> </v>
      </c>
      <c r="E13" s="75"/>
      <c r="F13" s="75"/>
      <c r="G13" s="75"/>
      <c r="H13" s="75"/>
      <c r="I13" s="9"/>
      <c r="J13" s="76"/>
      <c r="K13" s="75"/>
      <c r="L13" s="75"/>
      <c r="M13" s="75"/>
      <c r="N13" s="75"/>
      <c r="O13" s="75"/>
      <c r="P13" s="77"/>
      <c r="Q13" s="10"/>
      <c r="R13" s="74" t="str">
        <f>IF(Q15&gt;W15,"○",IF(Q15+W15=0," ",IF(Q15=W15,"△","×")))</f>
        <v xml:space="preserve"> </v>
      </c>
      <c r="S13" s="75"/>
      <c r="T13" s="75"/>
      <c r="U13" s="75"/>
      <c r="V13" s="75"/>
      <c r="W13" s="9"/>
      <c r="X13" s="10"/>
      <c r="Y13" s="74" t="str">
        <f>IF(X15&gt;AD15,"○",IF(X15+AD15=0," ",IF(X15=AD15,"△","×")))</f>
        <v xml:space="preserve"> </v>
      </c>
      <c r="Z13" s="75"/>
      <c r="AA13" s="75"/>
      <c r="AB13" s="75"/>
      <c r="AC13" s="75"/>
      <c r="AD13" s="13"/>
      <c r="AE13" s="82">
        <f>COUNTIF(C13:AD13,"○")</f>
        <v>0</v>
      </c>
      <c r="AF13" s="60">
        <f>COUNTIF(C13:AD13,"△")</f>
        <v>0</v>
      </c>
      <c r="AG13" s="62">
        <f>COUNTIF(C13:AD13,"×")</f>
        <v>0</v>
      </c>
      <c r="AH13" s="65">
        <f>AE13*2+AF13</f>
        <v>0</v>
      </c>
      <c r="AI13" s="68">
        <f>C15+Q15+X15</f>
        <v>0</v>
      </c>
      <c r="AJ13" s="68">
        <f>I15+W15+AD15</f>
        <v>0</v>
      </c>
      <c r="AK13" s="68">
        <f>SUM(AM13:AO13)</f>
        <v>0</v>
      </c>
      <c r="AL13" s="86">
        <f>RANK(AH13,AH6:AH33)</f>
        <v>1</v>
      </c>
      <c r="AM13" s="31">
        <f>C15-I15</f>
        <v>0</v>
      </c>
      <c r="AN13" s="31">
        <f>Q15-W15</f>
        <v>0</v>
      </c>
      <c r="AO13" s="31">
        <f>X15-AD15</f>
        <v>0</v>
      </c>
      <c r="AP13" s="31" t="str">
        <f>J5</f>
        <v>佐賀県</v>
      </c>
      <c r="AQ13" s="31">
        <f>AE13</f>
        <v>0</v>
      </c>
      <c r="AR13" s="31" t="s">
        <v>0</v>
      </c>
      <c r="AS13" s="31">
        <f>AF13</f>
        <v>0</v>
      </c>
      <c r="AT13" s="31" t="s">
        <v>1</v>
      </c>
      <c r="AU13" s="31">
        <f>AG13</f>
        <v>0</v>
      </c>
      <c r="AV13" s="31" t="s">
        <v>8</v>
      </c>
      <c r="AW13" s="31" t="str">
        <f>CONCATENATE(AQ13,AR13,AU13,AV13,AS13,AT13)</f>
        <v>0勝0敗0分</v>
      </c>
      <c r="AX13" s="56">
        <f>AH13*1000+AK13+500</f>
        <v>500</v>
      </c>
    </row>
    <row r="14" spans="2:50" ht="6" customHeight="1">
      <c r="B14" s="72"/>
      <c r="C14" s="10"/>
      <c r="D14" s="11"/>
      <c r="E14" s="57">
        <f>N7</f>
        <v>0</v>
      </c>
      <c r="F14" s="11"/>
      <c r="G14" s="57">
        <f>L7</f>
        <v>0</v>
      </c>
      <c r="H14" s="11"/>
      <c r="I14" s="10"/>
      <c r="J14" s="63"/>
      <c r="K14" s="93"/>
      <c r="L14" s="93"/>
      <c r="M14" s="93"/>
      <c r="N14" s="93"/>
      <c r="O14" s="93"/>
      <c r="P14" s="79"/>
      <c r="Q14" s="14"/>
      <c r="R14" s="11"/>
      <c r="S14" s="57"/>
      <c r="T14" s="11"/>
      <c r="U14" s="57"/>
      <c r="V14" s="11"/>
      <c r="W14" s="13"/>
      <c r="X14" s="14"/>
      <c r="Y14" s="11"/>
      <c r="Z14" s="57"/>
      <c r="AA14" s="11"/>
      <c r="AB14" s="57"/>
      <c r="AC14" s="11"/>
      <c r="AD14" s="13"/>
      <c r="AE14" s="83"/>
      <c r="AF14" s="59"/>
      <c r="AG14" s="63"/>
      <c r="AH14" s="66"/>
      <c r="AI14" s="69"/>
      <c r="AJ14" s="69"/>
      <c r="AK14" s="69"/>
      <c r="AL14" s="87"/>
      <c r="AX14" s="56"/>
    </row>
    <row r="15" spans="2:50" ht="6" customHeight="1">
      <c r="B15" s="72"/>
      <c r="C15" s="58">
        <f>E14+E17</f>
        <v>0</v>
      </c>
      <c r="D15" s="15"/>
      <c r="E15" s="57"/>
      <c r="F15" s="10"/>
      <c r="G15" s="57"/>
      <c r="H15" s="9"/>
      <c r="I15" s="58">
        <f>G14+G17</f>
        <v>0</v>
      </c>
      <c r="J15" s="63"/>
      <c r="K15" s="93"/>
      <c r="L15" s="93"/>
      <c r="M15" s="93"/>
      <c r="N15" s="93"/>
      <c r="O15" s="93"/>
      <c r="P15" s="79"/>
      <c r="Q15" s="58">
        <f>S14+S17</f>
        <v>0</v>
      </c>
      <c r="R15" s="15"/>
      <c r="S15" s="57"/>
      <c r="T15" s="10"/>
      <c r="U15" s="57"/>
      <c r="V15" s="9"/>
      <c r="W15" s="58">
        <f>U14+U17</f>
        <v>0</v>
      </c>
      <c r="X15" s="58">
        <f>Z14+Z17</f>
        <v>0</v>
      </c>
      <c r="Y15" s="15"/>
      <c r="Z15" s="57"/>
      <c r="AA15" s="10"/>
      <c r="AB15" s="57"/>
      <c r="AC15" s="9"/>
      <c r="AD15" s="58">
        <f>AB14+AB17</f>
        <v>0</v>
      </c>
      <c r="AE15" s="83"/>
      <c r="AF15" s="59"/>
      <c r="AG15" s="63"/>
      <c r="AH15" s="66"/>
      <c r="AI15" s="69"/>
      <c r="AJ15" s="69"/>
      <c r="AK15" s="69"/>
      <c r="AL15" s="87"/>
      <c r="AX15" s="56"/>
    </row>
    <row r="16" spans="2:50" ht="6" customHeight="1">
      <c r="B16" s="72"/>
      <c r="C16" s="59"/>
      <c r="D16" s="14"/>
      <c r="E16" s="10"/>
      <c r="F16" s="10"/>
      <c r="G16" s="10"/>
      <c r="H16" s="13"/>
      <c r="I16" s="59"/>
      <c r="J16" s="63"/>
      <c r="K16" s="93"/>
      <c r="L16" s="93"/>
      <c r="M16" s="93"/>
      <c r="N16" s="93"/>
      <c r="O16" s="93"/>
      <c r="P16" s="79"/>
      <c r="Q16" s="59"/>
      <c r="R16" s="14"/>
      <c r="S16" s="10"/>
      <c r="T16" s="10"/>
      <c r="U16" s="10"/>
      <c r="V16" s="13"/>
      <c r="W16" s="59"/>
      <c r="X16" s="59"/>
      <c r="Y16" s="14"/>
      <c r="Z16" s="10"/>
      <c r="AA16" s="10"/>
      <c r="AB16" s="10"/>
      <c r="AC16" s="13"/>
      <c r="AD16" s="59"/>
      <c r="AE16" s="83"/>
      <c r="AF16" s="59"/>
      <c r="AG16" s="63"/>
      <c r="AH16" s="66"/>
      <c r="AI16" s="69"/>
      <c r="AJ16" s="69"/>
      <c r="AK16" s="69"/>
      <c r="AL16" s="87"/>
      <c r="AX16" s="56"/>
    </row>
    <row r="17" spans="2:50" ht="6" customHeight="1">
      <c r="B17" s="72"/>
      <c r="C17" s="59"/>
      <c r="D17" s="17"/>
      <c r="E17" s="57">
        <f>N10</f>
        <v>0</v>
      </c>
      <c r="F17" s="11"/>
      <c r="G17" s="57">
        <f>L10</f>
        <v>0</v>
      </c>
      <c r="H17" s="18"/>
      <c r="I17" s="59"/>
      <c r="J17" s="63"/>
      <c r="K17" s="93"/>
      <c r="L17" s="93"/>
      <c r="M17" s="93"/>
      <c r="N17" s="93"/>
      <c r="O17" s="93"/>
      <c r="P17" s="79"/>
      <c r="Q17" s="59"/>
      <c r="R17" s="17"/>
      <c r="S17" s="57"/>
      <c r="T17" s="11"/>
      <c r="U17" s="57"/>
      <c r="V17" s="18"/>
      <c r="W17" s="59"/>
      <c r="X17" s="59"/>
      <c r="Y17" s="17"/>
      <c r="Z17" s="57"/>
      <c r="AA17" s="11"/>
      <c r="AB17" s="57"/>
      <c r="AC17" s="18"/>
      <c r="AD17" s="59"/>
      <c r="AE17" s="83"/>
      <c r="AF17" s="59"/>
      <c r="AG17" s="63"/>
      <c r="AH17" s="66"/>
      <c r="AI17" s="69"/>
      <c r="AJ17" s="69"/>
      <c r="AK17" s="69"/>
      <c r="AL17" s="87"/>
      <c r="AX17" s="56"/>
    </row>
    <row r="18" spans="2:50" ht="6" customHeight="1">
      <c r="B18" s="72"/>
      <c r="C18" s="10"/>
      <c r="D18" s="10"/>
      <c r="E18" s="57"/>
      <c r="F18" s="10"/>
      <c r="G18" s="57"/>
      <c r="H18" s="10"/>
      <c r="I18" s="10"/>
      <c r="J18" s="63"/>
      <c r="K18" s="93"/>
      <c r="L18" s="93"/>
      <c r="M18" s="93"/>
      <c r="N18" s="93"/>
      <c r="O18" s="93"/>
      <c r="P18" s="79"/>
      <c r="Q18" s="14"/>
      <c r="R18" s="10"/>
      <c r="S18" s="57"/>
      <c r="T18" s="10"/>
      <c r="U18" s="57"/>
      <c r="V18" s="10"/>
      <c r="W18" s="13"/>
      <c r="X18" s="14"/>
      <c r="Y18" s="10"/>
      <c r="Z18" s="57"/>
      <c r="AA18" s="10"/>
      <c r="AB18" s="57"/>
      <c r="AC18" s="10"/>
      <c r="AD18" s="13"/>
      <c r="AE18" s="83"/>
      <c r="AF18" s="59"/>
      <c r="AG18" s="63"/>
      <c r="AH18" s="66"/>
      <c r="AI18" s="69"/>
      <c r="AJ18" s="69"/>
      <c r="AK18" s="69"/>
      <c r="AL18" s="87"/>
      <c r="AX18" s="56"/>
    </row>
    <row r="19" spans="2:50" ht="3" customHeight="1">
      <c r="B19" s="92"/>
      <c r="C19" s="10"/>
      <c r="D19" s="10"/>
      <c r="E19" s="23"/>
      <c r="F19" s="10"/>
      <c r="G19" s="23"/>
      <c r="H19" s="10"/>
      <c r="I19" s="10"/>
      <c r="J19" s="90"/>
      <c r="K19" s="94"/>
      <c r="L19" s="94"/>
      <c r="M19" s="94"/>
      <c r="N19" s="94"/>
      <c r="O19" s="94"/>
      <c r="P19" s="95"/>
      <c r="Q19" s="14"/>
      <c r="R19" s="10"/>
      <c r="S19" s="23"/>
      <c r="T19" s="10"/>
      <c r="U19" s="22"/>
      <c r="V19" s="10"/>
      <c r="W19" s="13"/>
      <c r="X19" s="14"/>
      <c r="Y19" s="10"/>
      <c r="Z19" s="22"/>
      <c r="AA19" s="10"/>
      <c r="AB19" s="22"/>
      <c r="AC19" s="10"/>
      <c r="AD19" s="13"/>
      <c r="AE19" s="96"/>
      <c r="AF19" s="89"/>
      <c r="AG19" s="90"/>
      <c r="AH19" s="91"/>
      <c r="AI19" s="85"/>
      <c r="AJ19" s="85"/>
      <c r="AK19" s="85"/>
      <c r="AL19" s="88"/>
      <c r="AX19" s="56"/>
    </row>
    <row r="20" spans="2:50" ht="21" customHeight="1">
      <c r="B20" s="71" t="str">
        <f>Q5</f>
        <v>宮崎県</v>
      </c>
      <c r="C20" s="8"/>
      <c r="D20" s="74" t="str">
        <f>IF(C22&gt;I22,"○",IF(C22+I22=0," ",IF(C22=I22,"△","×")))</f>
        <v xml:space="preserve"> </v>
      </c>
      <c r="E20" s="75"/>
      <c r="F20" s="75"/>
      <c r="G20" s="75"/>
      <c r="H20" s="75"/>
      <c r="I20" s="9"/>
      <c r="J20" s="8"/>
      <c r="K20" s="74" t="str">
        <f>IF(J22&gt;P22,"○",IF(J22+P22=0," ",IF(J22=P22,"△","×")))</f>
        <v xml:space="preserve"> </v>
      </c>
      <c r="L20" s="75"/>
      <c r="M20" s="75"/>
      <c r="N20" s="75"/>
      <c r="O20" s="75"/>
      <c r="P20" s="9"/>
      <c r="Q20" s="76"/>
      <c r="R20" s="75"/>
      <c r="S20" s="75"/>
      <c r="T20" s="75"/>
      <c r="U20" s="75"/>
      <c r="V20" s="75"/>
      <c r="W20" s="77"/>
      <c r="X20" s="8"/>
      <c r="Y20" s="74" t="str">
        <f>IF(X22&gt;AD22,"○",IF(X22+AD22=0," ",IF(X22=AD22,"△","×")))</f>
        <v xml:space="preserve"> </v>
      </c>
      <c r="Z20" s="75"/>
      <c r="AA20" s="75"/>
      <c r="AB20" s="75"/>
      <c r="AC20" s="75"/>
      <c r="AD20" s="9"/>
      <c r="AE20" s="82">
        <f>COUNTIF(C20:AD20,"○")</f>
        <v>0</v>
      </c>
      <c r="AF20" s="60">
        <f>COUNTIF(C20:AD20,"△")</f>
        <v>0</v>
      </c>
      <c r="AG20" s="62">
        <f>COUNTIF(C20:AD20,"×")</f>
        <v>0</v>
      </c>
      <c r="AH20" s="65">
        <f>AE20*2+AF20</f>
        <v>0</v>
      </c>
      <c r="AI20" s="68">
        <f>C22+J22+X22</f>
        <v>0</v>
      </c>
      <c r="AJ20" s="68">
        <f>I22+P22+AD22</f>
        <v>0</v>
      </c>
      <c r="AK20" s="68">
        <f>SUM(AM20:AO20)</f>
        <v>0</v>
      </c>
      <c r="AL20" s="86">
        <f>RANK(AH20,AH6:AH33)</f>
        <v>1</v>
      </c>
      <c r="AM20" s="31">
        <f>C22-I22</f>
        <v>0</v>
      </c>
      <c r="AN20" s="31">
        <f>J22-P22</f>
        <v>0</v>
      </c>
      <c r="AO20" s="31">
        <f>X22-AD22</f>
        <v>0</v>
      </c>
      <c r="AP20" s="31" t="str">
        <f>Q5</f>
        <v>宮崎県</v>
      </c>
      <c r="AQ20" s="31">
        <f>AE20</f>
        <v>0</v>
      </c>
      <c r="AR20" s="31" t="s">
        <v>0</v>
      </c>
      <c r="AS20" s="31">
        <f>AF20</f>
        <v>0</v>
      </c>
      <c r="AT20" s="31" t="s">
        <v>1</v>
      </c>
      <c r="AU20" s="31">
        <f>AG20</f>
        <v>0</v>
      </c>
      <c r="AV20" s="31" t="s">
        <v>8</v>
      </c>
      <c r="AW20" s="31" t="str">
        <f>CONCATENATE(AQ20,AR20,AU20,AV20,AS20,AT20)</f>
        <v>0勝0敗0分</v>
      </c>
      <c r="AX20" s="56">
        <f>AH20*1000+AK20+500</f>
        <v>500</v>
      </c>
    </row>
    <row r="21" spans="2:50" ht="6" customHeight="1">
      <c r="B21" s="72"/>
      <c r="C21" s="10"/>
      <c r="D21" s="11"/>
      <c r="E21" s="57">
        <f>U7</f>
        <v>0</v>
      </c>
      <c r="F21" s="11"/>
      <c r="G21" s="57">
        <f>S7</f>
        <v>0</v>
      </c>
      <c r="H21" s="11"/>
      <c r="I21" s="13"/>
      <c r="J21" s="10"/>
      <c r="K21" s="11"/>
      <c r="L21" s="57">
        <f>U14</f>
        <v>0</v>
      </c>
      <c r="M21" s="11"/>
      <c r="N21" s="57">
        <f>S14</f>
        <v>0</v>
      </c>
      <c r="O21" s="11"/>
      <c r="P21" s="13"/>
      <c r="Q21" s="63"/>
      <c r="R21" s="93"/>
      <c r="S21" s="93"/>
      <c r="T21" s="93"/>
      <c r="U21" s="93"/>
      <c r="V21" s="93"/>
      <c r="W21" s="79"/>
      <c r="X21" s="10"/>
      <c r="Y21" s="11"/>
      <c r="Z21" s="57"/>
      <c r="AA21" s="12"/>
      <c r="AB21" s="57"/>
      <c r="AC21" s="11"/>
      <c r="AD21" s="13"/>
      <c r="AE21" s="83"/>
      <c r="AF21" s="59"/>
      <c r="AG21" s="63"/>
      <c r="AH21" s="66"/>
      <c r="AI21" s="69"/>
      <c r="AJ21" s="69"/>
      <c r="AK21" s="69"/>
      <c r="AL21" s="87"/>
      <c r="AX21" s="56"/>
    </row>
    <row r="22" spans="2:50" ht="6" customHeight="1">
      <c r="B22" s="72"/>
      <c r="C22" s="58">
        <f>E21+E24</f>
        <v>0</v>
      </c>
      <c r="D22" s="15"/>
      <c r="E22" s="57"/>
      <c r="F22" s="10"/>
      <c r="G22" s="57"/>
      <c r="H22" s="9"/>
      <c r="I22" s="58">
        <f>G21+G24</f>
        <v>0</v>
      </c>
      <c r="J22" s="58">
        <f>L21+L24</f>
        <v>0</v>
      </c>
      <c r="K22" s="15"/>
      <c r="L22" s="57"/>
      <c r="M22" s="10"/>
      <c r="N22" s="57"/>
      <c r="O22" s="9"/>
      <c r="P22" s="58">
        <f>N21+N24</f>
        <v>0</v>
      </c>
      <c r="Q22" s="63"/>
      <c r="R22" s="93"/>
      <c r="S22" s="93"/>
      <c r="T22" s="93"/>
      <c r="U22" s="93"/>
      <c r="V22" s="93"/>
      <c r="W22" s="79"/>
      <c r="X22" s="58">
        <f>Z21+Z24</f>
        <v>0</v>
      </c>
      <c r="Y22" s="15"/>
      <c r="Z22" s="57"/>
      <c r="AA22" s="16"/>
      <c r="AB22" s="57"/>
      <c r="AC22" s="9"/>
      <c r="AD22" s="58">
        <f>AB21+AB24</f>
        <v>0</v>
      </c>
      <c r="AE22" s="83"/>
      <c r="AF22" s="59"/>
      <c r="AG22" s="63"/>
      <c r="AH22" s="66"/>
      <c r="AI22" s="69"/>
      <c r="AJ22" s="69"/>
      <c r="AK22" s="69"/>
      <c r="AL22" s="87"/>
      <c r="AX22" s="56"/>
    </row>
    <row r="23" spans="2:50" ht="6" customHeight="1">
      <c r="B23" s="72"/>
      <c r="C23" s="59"/>
      <c r="D23" s="14"/>
      <c r="E23" s="10"/>
      <c r="F23" s="10"/>
      <c r="G23" s="10"/>
      <c r="H23" s="13"/>
      <c r="I23" s="59"/>
      <c r="J23" s="59"/>
      <c r="K23" s="14"/>
      <c r="L23" s="10"/>
      <c r="M23" s="10"/>
      <c r="N23" s="10"/>
      <c r="O23" s="13"/>
      <c r="P23" s="59"/>
      <c r="Q23" s="63"/>
      <c r="R23" s="93"/>
      <c r="S23" s="93"/>
      <c r="T23" s="93"/>
      <c r="U23" s="93"/>
      <c r="V23" s="93"/>
      <c r="W23" s="79"/>
      <c r="X23" s="59"/>
      <c r="Y23" s="14"/>
      <c r="Z23" s="16"/>
      <c r="AA23" s="16"/>
      <c r="AB23" s="16"/>
      <c r="AC23" s="13"/>
      <c r="AD23" s="59"/>
      <c r="AE23" s="83"/>
      <c r="AF23" s="59"/>
      <c r="AG23" s="63"/>
      <c r="AH23" s="66"/>
      <c r="AI23" s="69"/>
      <c r="AJ23" s="69"/>
      <c r="AK23" s="69"/>
      <c r="AL23" s="87"/>
      <c r="AX23" s="56"/>
    </row>
    <row r="24" spans="2:50" ht="6" customHeight="1">
      <c r="B24" s="72"/>
      <c r="C24" s="59"/>
      <c r="D24" s="17"/>
      <c r="E24" s="57">
        <f>U10</f>
        <v>0</v>
      </c>
      <c r="F24" s="11"/>
      <c r="G24" s="57">
        <f>S10</f>
        <v>0</v>
      </c>
      <c r="H24" s="18"/>
      <c r="I24" s="59"/>
      <c r="J24" s="59"/>
      <c r="K24" s="17"/>
      <c r="L24" s="57">
        <f>U17</f>
        <v>0</v>
      </c>
      <c r="M24" s="11"/>
      <c r="N24" s="57">
        <f>S17</f>
        <v>0</v>
      </c>
      <c r="O24" s="18"/>
      <c r="P24" s="59"/>
      <c r="Q24" s="63"/>
      <c r="R24" s="93"/>
      <c r="S24" s="93"/>
      <c r="T24" s="93"/>
      <c r="U24" s="93"/>
      <c r="V24" s="93"/>
      <c r="W24" s="79"/>
      <c r="X24" s="59"/>
      <c r="Y24" s="17"/>
      <c r="Z24" s="57"/>
      <c r="AA24" s="12"/>
      <c r="AB24" s="57"/>
      <c r="AC24" s="18"/>
      <c r="AD24" s="59"/>
      <c r="AE24" s="83"/>
      <c r="AF24" s="59"/>
      <c r="AG24" s="63"/>
      <c r="AH24" s="66"/>
      <c r="AI24" s="69"/>
      <c r="AJ24" s="69"/>
      <c r="AK24" s="69"/>
      <c r="AL24" s="87"/>
      <c r="AX24" s="56"/>
    </row>
    <row r="25" spans="2:50" ht="6" customHeight="1">
      <c r="B25" s="72"/>
      <c r="C25" s="24"/>
      <c r="D25" s="10"/>
      <c r="E25" s="57"/>
      <c r="F25" s="10"/>
      <c r="G25" s="57"/>
      <c r="H25" s="10"/>
      <c r="I25" s="13"/>
      <c r="J25" s="10"/>
      <c r="K25" s="10"/>
      <c r="L25" s="57"/>
      <c r="M25" s="10"/>
      <c r="N25" s="57"/>
      <c r="O25" s="10"/>
      <c r="P25" s="13"/>
      <c r="Q25" s="63"/>
      <c r="R25" s="93"/>
      <c r="S25" s="93"/>
      <c r="T25" s="93"/>
      <c r="U25" s="93"/>
      <c r="V25" s="93"/>
      <c r="W25" s="79"/>
      <c r="X25" s="10"/>
      <c r="Y25" s="10"/>
      <c r="Z25" s="57"/>
      <c r="AA25" s="16"/>
      <c r="AB25" s="57"/>
      <c r="AC25" s="10"/>
      <c r="AD25" s="13"/>
      <c r="AE25" s="83"/>
      <c r="AF25" s="59"/>
      <c r="AG25" s="63"/>
      <c r="AH25" s="66"/>
      <c r="AI25" s="69"/>
      <c r="AJ25" s="69"/>
      <c r="AK25" s="69"/>
      <c r="AL25" s="87"/>
      <c r="AX25" s="56"/>
    </row>
    <row r="26" spans="2:50" ht="3" customHeight="1">
      <c r="B26" s="92"/>
      <c r="C26" s="10"/>
      <c r="D26" s="10"/>
      <c r="E26" s="22"/>
      <c r="F26" s="10"/>
      <c r="G26" s="22"/>
      <c r="H26" s="10"/>
      <c r="I26" s="13"/>
      <c r="J26" s="10"/>
      <c r="K26" s="10"/>
      <c r="L26" s="22"/>
      <c r="M26" s="10"/>
      <c r="N26" s="22"/>
      <c r="O26" s="10"/>
      <c r="P26" s="13"/>
      <c r="Q26" s="90"/>
      <c r="R26" s="94"/>
      <c r="S26" s="94"/>
      <c r="T26" s="94"/>
      <c r="U26" s="94"/>
      <c r="V26" s="94"/>
      <c r="W26" s="95"/>
      <c r="X26" s="10"/>
      <c r="Y26" s="10"/>
      <c r="Z26" s="22"/>
      <c r="AA26" s="10"/>
      <c r="AB26" s="22"/>
      <c r="AC26" s="10"/>
      <c r="AD26" s="13"/>
      <c r="AE26" s="96"/>
      <c r="AF26" s="89"/>
      <c r="AG26" s="90"/>
      <c r="AH26" s="91"/>
      <c r="AI26" s="85"/>
      <c r="AJ26" s="85"/>
      <c r="AK26" s="85"/>
      <c r="AL26" s="88"/>
      <c r="AX26" s="56"/>
    </row>
    <row r="27" spans="2:50" ht="21" customHeight="1">
      <c r="B27" s="71" t="str">
        <f>X5</f>
        <v>沖縄県</v>
      </c>
      <c r="C27" s="8"/>
      <c r="D27" s="74" t="str">
        <f>IF(C29&gt;I29,"○",IF(C29+I29=0," ",IF(C29=I29,"△","×")))</f>
        <v xml:space="preserve"> </v>
      </c>
      <c r="E27" s="75"/>
      <c r="F27" s="75"/>
      <c r="G27" s="75"/>
      <c r="H27" s="75"/>
      <c r="I27" s="9"/>
      <c r="J27" s="8"/>
      <c r="K27" s="74" t="str">
        <f>IF(J29&gt;P29,"○",IF(J29+P29=0," ",IF(J29=P29,"△","×")))</f>
        <v xml:space="preserve"> </v>
      </c>
      <c r="L27" s="75"/>
      <c r="M27" s="75"/>
      <c r="N27" s="75"/>
      <c r="O27" s="75"/>
      <c r="P27" s="9"/>
      <c r="Q27" s="8"/>
      <c r="R27" s="74" t="str">
        <f>IF(Q29&gt;W29,"○",IF(Q29+W29=0," ",IF(Q29=W29,"△","×")))</f>
        <v xml:space="preserve"> </v>
      </c>
      <c r="S27" s="75"/>
      <c r="T27" s="75"/>
      <c r="U27" s="75"/>
      <c r="V27" s="75"/>
      <c r="W27" s="9"/>
      <c r="X27" s="76"/>
      <c r="Y27" s="75"/>
      <c r="Z27" s="75"/>
      <c r="AA27" s="75"/>
      <c r="AB27" s="75"/>
      <c r="AC27" s="75"/>
      <c r="AD27" s="77"/>
      <c r="AE27" s="82">
        <f>COUNTIF(C27:AD27,"○")</f>
        <v>0</v>
      </c>
      <c r="AF27" s="60">
        <f>COUNTIF(C27:AD27,"△")</f>
        <v>0</v>
      </c>
      <c r="AG27" s="62">
        <f>COUNTIF(C27:AD27,"×")</f>
        <v>0</v>
      </c>
      <c r="AH27" s="65">
        <f>AE27*2+AF27</f>
        <v>0</v>
      </c>
      <c r="AI27" s="68">
        <f>C29+J29+Q29</f>
        <v>0</v>
      </c>
      <c r="AJ27" s="68">
        <f>I29+P29+W29</f>
        <v>0</v>
      </c>
      <c r="AK27" s="68">
        <f>SUM(AM27:AO27)</f>
        <v>0</v>
      </c>
      <c r="AL27" s="53">
        <f>RANK(AH27,AH6:AH33)</f>
        <v>1</v>
      </c>
      <c r="AM27" s="31">
        <f>C29-I29</f>
        <v>0</v>
      </c>
      <c r="AN27" s="31">
        <f>J29-P29</f>
        <v>0</v>
      </c>
      <c r="AO27" s="31">
        <f>Q29-W29</f>
        <v>0</v>
      </c>
      <c r="AP27" s="31" t="str">
        <f>X5</f>
        <v>沖縄県</v>
      </c>
      <c r="AQ27" s="31">
        <f>AE27</f>
        <v>0</v>
      </c>
      <c r="AR27" s="31" t="s">
        <v>0</v>
      </c>
      <c r="AS27" s="31">
        <f>AF27</f>
        <v>0</v>
      </c>
      <c r="AT27" s="31" t="s">
        <v>1</v>
      </c>
      <c r="AU27" s="31">
        <f>AG27</f>
        <v>0</v>
      </c>
      <c r="AV27" s="31" t="s">
        <v>8</v>
      </c>
      <c r="AW27" s="31" t="str">
        <f>CONCATENATE(AQ27,AR27,AU27,AV27,AS27,AT27)</f>
        <v>0勝0敗0分</v>
      </c>
      <c r="AX27" s="56">
        <f>AH27*1000+AK27+500</f>
        <v>500</v>
      </c>
    </row>
    <row r="28" spans="2:50" ht="6" customHeight="1">
      <c r="B28" s="72"/>
      <c r="C28" s="10"/>
      <c r="D28" s="10"/>
      <c r="E28" s="57">
        <f>AB7</f>
        <v>0</v>
      </c>
      <c r="F28" s="11"/>
      <c r="G28" s="57">
        <f>Z7</f>
        <v>0</v>
      </c>
      <c r="H28" s="10"/>
      <c r="I28" s="13"/>
      <c r="J28" s="10"/>
      <c r="K28" s="10"/>
      <c r="L28" s="57">
        <f>AB14</f>
        <v>0</v>
      </c>
      <c r="M28" s="11"/>
      <c r="N28" s="57">
        <f>Z14</f>
        <v>0</v>
      </c>
      <c r="O28" s="10"/>
      <c r="P28" s="13"/>
      <c r="Q28" s="10"/>
      <c r="R28" s="10"/>
      <c r="S28" s="57">
        <f>AB21</f>
        <v>0</v>
      </c>
      <c r="T28" s="11"/>
      <c r="U28" s="57">
        <f>Z21</f>
        <v>0</v>
      </c>
      <c r="V28" s="10"/>
      <c r="W28" s="13"/>
      <c r="X28" s="63"/>
      <c r="Y28" s="78"/>
      <c r="Z28" s="78"/>
      <c r="AA28" s="78"/>
      <c r="AB28" s="78"/>
      <c r="AC28" s="78"/>
      <c r="AD28" s="79"/>
      <c r="AE28" s="83"/>
      <c r="AF28" s="59"/>
      <c r="AG28" s="63"/>
      <c r="AH28" s="66"/>
      <c r="AI28" s="69"/>
      <c r="AJ28" s="69"/>
      <c r="AK28" s="69"/>
      <c r="AL28" s="54"/>
      <c r="AX28" s="56"/>
    </row>
    <row r="29" spans="2:50" ht="6" customHeight="1">
      <c r="B29" s="72"/>
      <c r="C29" s="58">
        <f>E28+E31</f>
        <v>0</v>
      </c>
      <c r="D29" s="15"/>
      <c r="E29" s="57"/>
      <c r="F29" s="10"/>
      <c r="G29" s="57"/>
      <c r="H29" s="9"/>
      <c r="I29" s="58">
        <f>G28+G31</f>
        <v>0</v>
      </c>
      <c r="J29" s="58">
        <f>L28+L31</f>
        <v>0</v>
      </c>
      <c r="K29" s="15"/>
      <c r="L29" s="57"/>
      <c r="M29" s="10"/>
      <c r="N29" s="57"/>
      <c r="O29" s="9"/>
      <c r="P29" s="58">
        <f>N28+N31</f>
        <v>0</v>
      </c>
      <c r="Q29" s="58">
        <f>S28+S31</f>
        <v>0</v>
      </c>
      <c r="R29" s="15"/>
      <c r="S29" s="57"/>
      <c r="T29" s="10"/>
      <c r="U29" s="57"/>
      <c r="V29" s="9"/>
      <c r="W29" s="58">
        <f>U28+U31</f>
        <v>0</v>
      </c>
      <c r="X29" s="63"/>
      <c r="Y29" s="78"/>
      <c r="Z29" s="78"/>
      <c r="AA29" s="78"/>
      <c r="AB29" s="78"/>
      <c r="AC29" s="78"/>
      <c r="AD29" s="79"/>
      <c r="AE29" s="83"/>
      <c r="AF29" s="59"/>
      <c r="AG29" s="63"/>
      <c r="AH29" s="66"/>
      <c r="AI29" s="69"/>
      <c r="AJ29" s="69"/>
      <c r="AK29" s="69"/>
      <c r="AL29" s="54"/>
      <c r="AX29" s="56"/>
    </row>
    <row r="30" spans="2:50" ht="6" customHeight="1">
      <c r="B30" s="72"/>
      <c r="C30" s="59"/>
      <c r="D30" s="14"/>
      <c r="E30" s="10"/>
      <c r="F30" s="10"/>
      <c r="G30" s="10"/>
      <c r="H30" s="13"/>
      <c r="I30" s="59"/>
      <c r="J30" s="59"/>
      <c r="K30" s="14"/>
      <c r="L30" s="10"/>
      <c r="M30" s="10"/>
      <c r="N30" s="10"/>
      <c r="O30" s="13"/>
      <c r="P30" s="59"/>
      <c r="Q30" s="59"/>
      <c r="R30" s="14"/>
      <c r="S30" s="10"/>
      <c r="T30" s="10"/>
      <c r="U30" s="10"/>
      <c r="V30" s="13"/>
      <c r="W30" s="59"/>
      <c r="X30" s="63"/>
      <c r="Y30" s="78"/>
      <c r="Z30" s="78"/>
      <c r="AA30" s="78"/>
      <c r="AB30" s="78"/>
      <c r="AC30" s="78"/>
      <c r="AD30" s="79"/>
      <c r="AE30" s="83"/>
      <c r="AF30" s="59"/>
      <c r="AG30" s="63"/>
      <c r="AH30" s="66"/>
      <c r="AI30" s="69"/>
      <c r="AJ30" s="69"/>
      <c r="AK30" s="69"/>
      <c r="AL30" s="54"/>
      <c r="AX30" s="56"/>
    </row>
    <row r="31" spans="2:50" ht="6" customHeight="1">
      <c r="B31" s="72"/>
      <c r="C31" s="59"/>
      <c r="D31" s="17"/>
      <c r="E31" s="57">
        <f>AB10</f>
        <v>0</v>
      </c>
      <c r="F31" s="11"/>
      <c r="G31" s="57">
        <f>Z10</f>
        <v>0</v>
      </c>
      <c r="H31" s="18"/>
      <c r="I31" s="59"/>
      <c r="J31" s="59"/>
      <c r="K31" s="17"/>
      <c r="L31" s="57">
        <f>AB17</f>
        <v>0</v>
      </c>
      <c r="M31" s="11"/>
      <c r="N31" s="57">
        <f>Z17</f>
        <v>0</v>
      </c>
      <c r="O31" s="18"/>
      <c r="P31" s="59"/>
      <c r="Q31" s="59"/>
      <c r="R31" s="17"/>
      <c r="S31" s="57">
        <f>AB24</f>
        <v>0</v>
      </c>
      <c r="T31" s="11"/>
      <c r="U31" s="57">
        <f>Z24</f>
        <v>0</v>
      </c>
      <c r="V31" s="18"/>
      <c r="W31" s="59"/>
      <c r="X31" s="63"/>
      <c r="Y31" s="78"/>
      <c r="Z31" s="78"/>
      <c r="AA31" s="78"/>
      <c r="AB31" s="78"/>
      <c r="AC31" s="78"/>
      <c r="AD31" s="79"/>
      <c r="AE31" s="83"/>
      <c r="AF31" s="59"/>
      <c r="AG31" s="63"/>
      <c r="AH31" s="66"/>
      <c r="AI31" s="69"/>
      <c r="AJ31" s="69"/>
      <c r="AK31" s="69"/>
      <c r="AL31" s="54"/>
      <c r="AX31" s="56"/>
    </row>
    <row r="32" spans="2:50" ht="6" customHeight="1">
      <c r="B32" s="72"/>
      <c r="C32" s="24"/>
      <c r="D32" s="10"/>
      <c r="E32" s="57"/>
      <c r="F32" s="10"/>
      <c r="G32" s="57"/>
      <c r="H32" s="10"/>
      <c r="I32" s="13"/>
      <c r="J32" s="10"/>
      <c r="K32" s="10"/>
      <c r="L32" s="57"/>
      <c r="M32" s="10"/>
      <c r="N32" s="57"/>
      <c r="O32" s="10"/>
      <c r="P32" s="13"/>
      <c r="Q32" s="10"/>
      <c r="R32" s="10"/>
      <c r="S32" s="57"/>
      <c r="T32" s="10"/>
      <c r="U32" s="57"/>
      <c r="V32" s="10"/>
      <c r="W32" s="13"/>
      <c r="X32" s="63"/>
      <c r="Y32" s="78"/>
      <c r="Z32" s="78"/>
      <c r="AA32" s="78"/>
      <c r="AB32" s="78"/>
      <c r="AC32" s="78"/>
      <c r="AD32" s="79"/>
      <c r="AE32" s="83"/>
      <c r="AF32" s="59"/>
      <c r="AG32" s="63"/>
      <c r="AH32" s="66"/>
      <c r="AI32" s="69"/>
      <c r="AJ32" s="69"/>
      <c r="AK32" s="69"/>
      <c r="AL32" s="54"/>
      <c r="AX32" s="56"/>
    </row>
    <row r="33" spans="2:50" ht="3" customHeight="1" thickBot="1">
      <c r="B33" s="73"/>
      <c r="C33" s="26"/>
      <c r="D33" s="26"/>
      <c r="E33" s="27"/>
      <c r="F33" s="26"/>
      <c r="G33" s="27"/>
      <c r="H33" s="26"/>
      <c r="I33" s="28"/>
      <c r="J33" s="26"/>
      <c r="K33" s="26"/>
      <c r="L33" s="27"/>
      <c r="M33" s="26"/>
      <c r="N33" s="27"/>
      <c r="O33" s="26"/>
      <c r="P33" s="28"/>
      <c r="Q33" s="26"/>
      <c r="R33" s="26"/>
      <c r="S33" s="27"/>
      <c r="T33" s="26"/>
      <c r="U33" s="27"/>
      <c r="V33" s="26"/>
      <c r="W33" s="28"/>
      <c r="X33" s="64"/>
      <c r="Y33" s="80"/>
      <c r="Z33" s="80"/>
      <c r="AA33" s="80"/>
      <c r="AB33" s="80"/>
      <c r="AC33" s="80"/>
      <c r="AD33" s="81"/>
      <c r="AE33" s="84"/>
      <c r="AF33" s="61"/>
      <c r="AG33" s="64"/>
      <c r="AH33" s="67"/>
      <c r="AI33" s="70"/>
      <c r="AJ33" s="70"/>
      <c r="AK33" s="70"/>
      <c r="AL33" s="55"/>
      <c r="AX33" s="56"/>
    </row>
    <row r="35" spans="2:50" s="40" customFormat="1" ht="24.75" thickBot="1">
      <c r="B35" s="105" t="s">
        <v>23</v>
      </c>
      <c r="C35" s="105"/>
      <c r="D35" s="105"/>
      <c r="E35" s="105"/>
      <c r="F35" s="105"/>
      <c r="G35" s="105"/>
      <c r="H35" s="39"/>
      <c r="I35" s="39"/>
      <c r="J35" s="105" t="s">
        <v>34</v>
      </c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33"/>
      <c r="AI35" s="33"/>
      <c r="AJ35" s="33"/>
      <c r="AK35" s="33"/>
      <c r="AL35" s="33"/>
    </row>
    <row r="36" spans="2:50" s="40" customFormat="1" ht="30" customHeight="1">
      <c r="B36" s="1"/>
      <c r="C36" s="97" t="s">
        <v>29</v>
      </c>
      <c r="D36" s="98"/>
      <c r="E36" s="98"/>
      <c r="F36" s="98"/>
      <c r="G36" s="98"/>
      <c r="H36" s="98"/>
      <c r="I36" s="99"/>
      <c r="J36" s="97" t="s">
        <v>30</v>
      </c>
      <c r="K36" s="98"/>
      <c r="L36" s="98"/>
      <c r="M36" s="98"/>
      <c r="N36" s="98"/>
      <c r="O36" s="98"/>
      <c r="P36" s="99"/>
      <c r="Q36" s="97" t="s">
        <v>31</v>
      </c>
      <c r="R36" s="98"/>
      <c r="S36" s="98"/>
      <c r="T36" s="98"/>
      <c r="U36" s="98"/>
      <c r="V36" s="98"/>
      <c r="W36" s="99"/>
      <c r="X36" s="97" t="s">
        <v>32</v>
      </c>
      <c r="Y36" s="98"/>
      <c r="Z36" s="98"/>
      <c r="AA36" s="98"/>
      <c r="AB36" s="98"/>
      <c r="AC36" s="98"/>
      <c r="AD36" s="99"/>
      <c r="AE36" s="2" t="s">
        <v>0</v>
      </c>
      <c r="AF36" s="3" t="s">
        <v>1</v>
      </c>
      <c r="AG36" s="4" t="s">
        <v>2</v>
      </c>
      <c r="AH36" s="5" t="s">
        <v>7</v>
      </c>
      <c r="AI36" s="6" t="s">
        <v>3</v>
      </c>
      <c r="AJ36" s="6" t="s">
        <v>4</v>
      </c>
      <c r="AK36" s="3" t="s">
        <v>5</v>
      </c>
      <c r="AL36" s="7" t="s">
        <v>6</v>
      </c>
      <c r="AM36" s="40">
        <v>1</v>
      </c>
      <c r="AN36" s="40">
        <v>2</v>
      </c>
      <c r="AO36" s="40">
        <v>3</v>
      </c>
    </row>
    <row r="37" spans="2:50" s="40" customFormat="1" ht="24" customHeight="1">
      <c r="B37" s="71" t="str">
        <f>C36</f>
        <v>長崎県</v>
      </c>
      <c r="C37" s="76"/>
      <c r="D37" s="75"/>
      <c r="E37" s="75"/>
      <c r="F37" s="75"/>
      <c r="G37" s="75"/>
      <c r="H37" s="75"/>
      <c r="I37" s="77"/>
      <c r="J37" s="41"/>
      <c r="K37" s="74" t="str">
        <f>IF(J39&gt;P39,"○",IF(J39+P39=0," ",IF(J39=P39,"△","×")))</f>
        <v xml:space="preserve"> </v>
      </c>
      <c r="L37" s="75"/>
      <c r="M37" s="75"/>
      <c r="N37" s="75"/>
      <c r="O37" s="75"/>
      <c r="P37" s="42"/>
      <c r="Q37" s="41"/>
      <c r="R37" s="74" t="str">
        <f>IF(Q39&gt;W39,"○",IF(Q39+W39=0," ",IF(Q39=W39,"△","×")))</f>
        <v xml:space="preserve"> </v>
      </c>
      <c r="S37" s="75"/>
      <c r="T37" s="75"/>
      <c r="U37" s="75"/>
      <c r="V37" s="75"/>
      <c r="W37" s="42"/>
      <c r="X37" s="41"/>
      <c r="Y37" s="74" t="str">
        <f>IF(X39&gt;AD39,"○",IF(X39+AD39=0," ",IF(X39=AD39,"△","×")))</f>
        <v xml:space="preserve"> </v>
      </c>
      <c r="Z37" s="75"/>
      <c r="AA37" s="75"/>
      <c r="AB37" s="75"/>
      <c r="AC37" s="75"/>
      <c r="AD37" s="42"/>
      <c r="AE37" s="82">
        <f>COUNTIF(C37:AD37,"○")</f>
        <v>0</v>
      </c>
      <c r="AF37" s="60">
        <f>COUNTIF(C37:AD37,"△")</f>
        <v>0</v>
      </c>
      <c r="AG37" s="62">
        <f>COUNTIF(C37:AD37,"×")</f>
        <v>0</v>
      </c>
      <c r="AH37" s="65">
        <f>AE37*2+AF37</f>
        <v>0</v>
      </c>
      <c r="AI37" s="68">
        <f>J39+Q39+X39</f>
        <v>0</v>
      </c>
      <c r="AJ37" s="68">
        <f>P39+W39+AD39</f>
        <v>0</v>
      </c>
      <c r="AK37" s="68">
        <f>SUM(AM37:AO37)</f>
        <v>0</v>
      </c>
      <c r="AL37" s="86">
        <f>RANK(AH37,AH37:AH64)</f>
        <v>1</v>
      </c>
      <c r="AM37" s="40">
        <f>J39-P39</f>
        <v>0</v>
      </c>
      <c r="AN37" s="40">
        <f>Q39-W39</f>
        <v>0</v>
      </c>
      <c r="AO37" s="40">
        <f>X39-AD39</f>
        <v>0</v>
      </c>
      <c r="AP37" s="40" t="str">
        <f>C36</f>
        <v>長崎県</v>
      </c>
      <c r="AQ37" s="40">
        <f>AE37</f>
        <v>0</v>
      </c>
      <c r="AR37" s="40" t="s">
        <v>0</v>
      </c>
      <c r="AS37" s="40">
        <f>AF37</f>
        <v>0</v>
      </c>
      <c r="AT37" s="40" t="s">
        <v>1</v>
      </c>
      <c r="AU37" s="40">
        <f>AG37</f>
        <v>0</v>
      </c>
      <c r="AV37" s="40" t="s">
        <v>8</v>
      </c>
      <c r="AW37" s="40" t="str">
        <f>CONCATENATE(AQ37,AR37,AU37,AV37,AS37,AT37)</f>
        <v>0勝0敗0分</v>
      </c>
      <c r="AX37" s="56">
        <f>AH37*1000+AK37+500</f>
        <v>500</v>
      </c>
    </row>
    <row r="38" spans="2:50" s="40" customFormat="1" ht="6" customHeight="1">
      <c r="B38" s="103"/>
      <c r="C38" s="63"/>
      <c r="D38" s="93"/>
      <c r="E38" s="93"/>
      <c r="F38" s="93"/>
      <c r="G38" s="93"/>
      <c r="H38" s="93"/>
      <c r="I38" s="79"/>
      <c r="J38" s="49"/>
      <c r="K38" s="46"/>
      <c r="L38" s="57"/>
      <c r="M38" s="12"/>
      <c r="N38" s="57"/>
      <c r="O38" s="46"/>
      <c r="P38" s="44"/>
      <c r="Q38" s="43"/>
      <c r="R38" s="46"/>
      <c r="S38" s="57"/>
      <c r="T38" s="46"/>
      <c r="U38" s="57"/>
      <c r="V38" s="46"/>
      <c r="W38" s="44"/>
      <c r="X38" s="43"/>
      <c r="Y38" s="46"/>
      <c r="Z38" s="57"/>
      <c r="AA38" s="46"/>
      <c r="AB38" s="57"/>
      <c r="AC38" s="46"/>
      <c r="AD38" s="44"/>
      <c r="AE38" s="83"/>
      <c r="AF38" s="59"/>
      <c r="AG38" s="63"/>
      <c r="AH38" s="66"/>
      <c r="AI38" s="69"/>
      <c r="AJ38" s="69"/>
      <c r="AK38" s="69"/>
      <c r="AL38" s="87"/>
      <c r="AX38" s="56"/>
    </row>
    <row r="39" spans="2:50" s="40" customFormat="1" ht="6" customHeight="1">
      <c r="B39" s="103"/>
      <c r="C39" s="63"/>
      <c r="D39" s="93"/>
      <c r="E39" s="93"/>
      <c r="F39" s="93"/>
      <c r="G39" s="93"/>
      <c r="H39" s="93"/>
      <c r="I39" s="79"/>
      <c r="J39" s="58">
        <f>L38+L41</f>
        <v>0</v>
      </c>
      <c r="K39" s="15"/>
      <c r="L39" s="57"/>
      <c r="M39" s="16"/>
      <c r="N39" s="57"/>
      <c r="O39" s="42"/>
      <c r="P39" s="58">
        <f>N38+N41</f>
        <v>0</v>
      </c>
      <c r="Q39" s="58">
        <f>S38+S41</f>
        <v>0</v>
      </c>
      <c r="R39" s="15"/>
      <c r="S39" s="57"/>
      <c r="T39" s="49"/>
      <c r="U39" s="57"/>
      <c r="V39" s="42"/>
      <c r="W39" s="58">
        <f>U38+U41</f>
        <v>0</v>
      </c>
      <c r="X39" s="58">
        <f>Z38+Z41</f>
        <v>0</v>
      </c>
      <c r="Y39" s="15"/>
      <c r="Z39" s="57"/>
      <c r="AA39" s="49"/>
      <c r="AB39" s="57"/>
      <c r="AC39" s="42"/>
      <c r="AD39" s="58">
        <f>AB38+AB41</f>
        <v>0</v>
      </c>
      <c r="AE39" s="83"/>
      <c r="AF39" s="59"/>
      <c r="AG39" s="63"/>
      <c r="AH39" s="66"/>
      <c r="AI39" s="69"/>
      <c r="AJ39" s="69"/>
      <c r="AK39" s="69"/>
      <c r="AL39" s="87"/>
      <c r="AX39" s="56"/>
    </row>
    <row r="40" spans="2:50" s="40" customFormat="1" ht="6" customHeight="1">
      <c r="B40" s="103"/>
      <c r="C40" s="63"/>
      <c r="D40" s="93"/>
      <c r="E40" s="93"/>
      <c r="F40" s="93"/>
      <c r="G40" s="93"/>
      <c r="H40" s="93"/>
      <c r="I40" s="79"/>
      <c r="J40" s="59"/>
      <c r="K40" s="43"/>
      <c r="L40" s="16"/>
      <c r="M40" s="16"/>
      <c r="N40" s="16"/>
      <c r="O40" s="44"/>
      <c r="P40" s="59"/>
      <c r="Q40" s="59"/>
      <c r="R40" s="43"/>
      <c r="S40" s="49"/>
      <c r="T40" s="49"/>
      <c r="U40" s="49"/>
      <c r="V40" s="44"/>
      <c r="W40" s="59"/>
      <c r="X40" s="59"/>
      <c r="Y40" s="43"/>
      <c r="Z40" s="49"/>
      <c r="AA40" s="49"/>
      <c r="AB40" s="49"/>
      <c r="AC40" s="44"/>
      <c r="AD40" s="59"/>
      <c r="AE40" s="83"/>
      <c r="AF40" s="59"/>
      <c r="AG40" s="63"/>
      <c r="AH40" s="66"/>
      <c r="AI40" s="69"/>
      <c r="AJ40" s="69"/>
      <c r="AK40" s="69"/>
      <c r="AL40" s="87"/>
      <c r="AX40" s="56"/>
    </row>
    <row r="41" spans="2:50" s="40" customFormat="1" ht="6" customHeight="1">
      <c r="B41" s="103"/>
      <c r="C41" s="63"/>
      <c r="D41" s="93"/>
      <c r="E41" s="93"/>
      <c r="F41" s="93"/>
      <c r="G41" s="93"/>
      <c r="H41" s="93"/>
      <c r="I41" s="79"/>
      <c r="J41" s="59"/>
      <c r="K41" s="45"/>
      <c r="L41" s="57"/>
      <c r="M41" s="12"/>
      <c r="N41" s="57"/>
      <c r="O41" s="47"/>
      <c r="P41" s="59"/>
      <c r="Q41" s="59"/>
      <c r="R41" s="45"/>
      <c r="S41" s="57"/>
      <c r="T41" s="46"/>
      <c r="U41" s="57"/>
      <c r="V41" s="47"/>
      <c r="W41" s="59"/>
      <c r="X41" s="59"/>
      <c r="Y41" s="45"/>
      <c r="Z41" s="57"/>
      <c r="AA41" s="46"/>
      <c r="AB41" s="57"/>
      <c r="AC41" s="47"/>
      <c r="AD41" s="59"/>
      <c r="AE41" s="83"/>
      <c r="AF41" s="59"/>
      <c r="AG41" s="63"/>
      <c r="AH41" s="66"/>
      <c r="AI41" s="69"/>
      <c r="AJ41" s="69"/>
      <c r="AK41" s="69"/>
      <c r="AL41" s="87"/>
      <c r="AX41" s="56"/>
    </row>
    <row r="42" spans="2:50" s="40" customFormat="1" ht="6" customHeight="1">
      <c r="B42" s="103"/>
      <c r="C42" s="63"/>
      <c r="D42" s="93"/>
      <c r="E42" s="93"/>
      <c r="F42" s="93"/>
      <c r="G42" s="93"/>
      <c r="H42" s="93"/>
      <c r="I42" s="79"/>
      <c r="J42" s="49"/>
      <c r="K42" s="49"/>
      <c r="L42" s="57"/>
      <c r="M42" s="16"/>
      <c r="N42" s="57"/>
      <c r="O42" s="49"/>
      <c r="P42" s="44"/>
      <c r="Q42" s="43"/>
      <c r="R42" s="49"/>
      <c r="S42" s="57"/>
      <c r="T42" s="49"/>
      <c r="U42" s="57"/>
      <c r="V42" s="49"/>
      <c r="W42" s="44"/>
      <c r="X42" s="43"/>
      <c r="Y42" s="49"/>
      <c r="Z42" s="57"/>
      <c r="AA42" s="49"/>
      <c r="AB42" s="57"/>
      <c r="AC42" s="49"/>
      <c r="AD42" s="44"/>
      <c r="AE42" s="83"/>
      <c r="AF42" s="59"/>
      <c r="AG42" s="63"/>
      <c r="AH42" s="66"/>
      <c r="AI42" s="69"/>
      <c r="AJ42" s="69"/>
      <c r="AK42" s="69"/>
      <c r="AL42" s="87"/>
      <c r="AX42" s="56"/>
    </row>
    <row r="43" spans="2:50" s="40" customFormat="1" ht="3" customHeight="1">
      <c r="B43" s="104"/>
      <c r="C43" s="90"/>
      <c r="D43" s="94"/>
      <c r="E43" s="94"/>
      <c r="F43" s="94"/>
      <c r="G43" s="94"/>
      <c r="H43" s="94"/>
      <c r="I43" s="95"/>
      <c r="J43" s="49"/>
      <c r="K43" s="49"/>
      <c r="L43" s="48"/>
      <c r="M43" s="49"/>
      <c r="N43" s="48"/>
      <c r="O43" s="49"/>
      <c r="P43" s="44"/>
      <c r="Q43" s="45"/>
      <c r="R43" s="46"/>
      <c r="S43" s="46"/>
      <c r="T43" s="46"/>
      <c r="U43" s="46"/>
      <c r="V43" s="46"/>
      <c r="W43" s="47"/>
      <c r="X43" s="45"/>
      <c r="Y43" s="46"/>
      <c r="Z43" s="46"/>
      <c r="AA43" s="46"/>
      <c r="AB43" s="46"/>
      <c r="AC43" s="46"/>
      <c r="AD43" s="47"/>
      <c r="AE43" s="96"/>
      <c r="AF43" s="89"/>
      <c r="AG43" s="90"/>
      <c r="AH43" s="91"/>
      <c r="AI43" s="85"/>
      <c r="AJ43" s="85"/>
      <c r="AK43" s="85"/>
      <c r="AL43" s="88"/>
      <c r="AX43" s="56"/>
    </row>
    <row r="44" spans="2:50" s="40" customFormat="1" ht="21" customHeight="1">
      <c r="B44" s="71" t="str">
        <f>J36</f>
        <v>鹿児島県</v>
      </c>
      <c r="C44" s="49"/>
      <c r="D44" s="74" t="str">
        <f>IF(C46&gt;I46,"○",IF(C46+I46=0," ",IF(C46=I46,"△","×")))</f>
        <v xml:space="preserve"> </v>
      </c>
      <c r="E44" s="75"/>
      <c r="F44" s="75"/>
      <c r="G44" s="75"/>
      <c r="H44" s="75"/>
      <c r="I44" s="42"/>
      <c r="J44" s="76"/>
      <c r="K44" s="75"/>
      <c r="L44" s="75"/>
      <c r="M44" s="75"/>
      <c r="N44" s="75"/>
      <c r="O44" s="75"/>
      <c r="P44" s="77"/>
      <c r="Q44" s="49"/>
      <c r="R44" s="74" t="str">
        <f>IF(Q46&gt;W46,"○",IF(Q46+W46=0," ",IF(Q46=W46,"△","×")))</f>
        <v xml:space="preserve"> </v>
      </c>
      <c r="S44" s="75"/>
      <c r="T44" s="75"/>
      <c r="U44" s="75"/>
      <c r="V44" s="75"/>
      <c r="W44" s="42"/>
      <c r="X44" s="49"/>
      <c r="Y44" s="74" t="str">
        <f>IF(X46&gt;AD46,"○",IF(X46+AD46=0," ",IF(X46=AD46,"△","×")))</f>
        <v xml:space="preserve"> </v>
      </c>
      <c r="Z44" s="75"/>
      <c r="AA44" s="75"/>
      <c r="AB44" s="75"/>
      <c r="AC44" s="75"/>
      <c r="AD44" s="44"/>
      <c r="AE44" s="82">
        <f>COUNTIF(C44:AD44,"○")</f>
        <v>0</v>
      </c>
      <c r="AF44" s="60">
        <f>COUNTIF(C44:AD44,"△")</f>
        <v>0</v>
      </c>
      <c r="AG44" s="62">
        <f>COUNTIF(C44:AD44,"×")</f>
        <v>0</v>
      </c>
      <c r="AH44" s="65">
        <f>AE44*2+AF44</f>
        <v>0</v>
      </c>
      <c r="AI44" s="68">
        <f>C46+Q46+X46</f>
        <v>0</v>
      </c>
      <c r="AJ44" s="68">
        <f>I46+W46+AD46</f>
        <v>0</v>
      </c>
      <c r="AK44" s="68">
        <f>SUM(AM44:AO44)</f>
        <v>0</v>
      </c>
      <c r="AL44" s="86">
        <f>RANK(AH44,AH37:AH64)</f>
        <v>1</v>
      </c>
      <c r="AM44" s="40">
        <f>C46-I46</f>
        <v>0</v>
      </c>
      <c r="AN44" s="40">
        <f>Q46-W46</f>
        <v>0</v>
      </c>
      <c r="AO44" s="40">
        <f>X46-AD46</f>
        <v>0</v>
      </c>
      <c r="AP44" s="40" t="str">
        <f>J36</f>
        <v>鹿児島県</v>
      </c>
      <c r="AQ44" s="40">
        <f>AE44</f>
        <v>0</v>
      </c>
      <c r="AR44" s="40" t="s">
        <v>0</v>
      </c>
      <c r="AS44" s="40">
        <f>AF44</f>
        <v>0</v>
      </c>
      <c r="AT44" s="40" t="s">
        <v>1</v>
      </c>
      <c r="AU44" s="40">
        <f>AG44</f>
        <v>0</v>
      </c>
      <c r="AV44" s="40" t="s">
        <v>8</v>
      </c>
      <c r="AW44" s="40" t="str">
        <f>CONCATENATE(AQ44,AR44,AU44,AV44,AS44,AT44)</f>
        <v>0勝0敗0分</v>
      </c>
      <c r="AX44" s="56">
        <f>AH44*1000+AK44+500</f>
        <v>500</v>
      </c>
    </row>
    <row r="45" spans="2:50" s="40" customFormat="1" ht="6" customHeight="1">
      <c r="B45" s="72"/>
      <c r="C45" s="49"/>
      <c r="D45" s="46"/>
      <c r="E45" s="57">
        <f>N38</f>
        <v>0</v>
      </c>
      <c r="F45" s="46"/>
      <c r="G45" s="57">
        <f>L38</f>
        <v>0</v>
      </c>
      <c r="H45" s="46"/>
      <c r="I45" s="49"/>
      <c r="J45" s="63"/>
      <c r="K45" s="93"/>
      <c r="L45" s="93"/>
      <c r="M45" s="93"/>
      <c r="N45" s="93"/>
      <c r="O45" s="93"/>
      <c r="P45" s="79"/>
      <c r="Q45" s="43"/>
      <c r="R45" s="46"/>
      <c r="S45" s="57"/>
      <c r="T45" s="46"/>
      <c r="U45" s="57"/>
      <c r="V45" s="46"/>
      <c r="W45" s="44"/>
      <c r="X45" s="43"/>
      <c r="Y45" s="46"/>
      <c r="Z45" s="57"/>
      <c r="AA45" s="46"/>
      <c r="AB45" s="57"/>
      <c r="AC45" s="46"/>
      <c r="AD45" s="44"/>
      <c r="AE45" s="83"/>
      <c r="AF45" s="59"/>
      <c r="AG45" s="63"/>
      <c r="AH45" s="66"/>
      <c r="AI45" s="69"/>
      <c r="AJ45" s="69"/>
      <c r="AK45" s="69"/>
      <c r="AL45" s="87"/>
      <c r="AX45" s="56"/>
    </row>
    <row r="46" spans="2:50" s="40" customFormat="1" ht="6" customHeight="1">
      <c r="B46" s="72"/>
      <c r="C46" s="58">
        <f>E45+E48</f>
        <v>0</v>
      </c>
      <c r="D46" s="15"/>
      <c r="E46" s="57"/>
      <c r="F46" s="49"/>
      <c r="G46" s="57"/>
      <c r="H46" s="42"/>
      <c r="I46" s="58">
        <f>G45+G48</f>
        <v>0</v>
      </c>
      <c r="J46" s="63"/>
      <c r="K46" s="93"/>
      <c r="L46" s="93"/>
      <c r="M46" s="93"/>
      <c r="N46" s="93"/>
      <c r="O46" s="93"/>
      <c r="P46" s="79"/>
      <c r="Q46" s="58">
        <f>S45+S48</f>
        <v>0</v>
      </c>
      <c r="R46" s="15"/>
      <c r="S46" s="57"/>
      <c r="T46" s="49"/>
      <c r="U46" s="57"/>
      <c r="V46" s="42"/>
      <c r="W46" s="58">
        <f>U45+U48</f>
        <v>0</v>
      </c>
      <c r="X46" s="58">
        <f>Z45+Z48</f>
        <v>0</v>
      </c>
      <c r="Y46" s="15"/>
      <c r="Z46" s="57"/>
      <c r="AA46" s="49"/>
      <c r="AB46" s="57"/>
      <c r="AC46" s="42"/>
      <c r="AD46" s="58">
        <f>AB45+AB48</f>
        <v>0</v>
      </c>
      <c r="AE46" s="83"/>
      <c r="AF46" s="59"/>
      <c r="AG46" s="63"/>
      <c r="AH46" s="66"/>
      <c r="AI46" s="69"/>
      <c r="AJ46" s="69"/>
      <c r="AK46" s="69"/>
      <c r="AL46" s="87"/>
      <c r="AX46" s="56"/>
    </row>
    <row r="47" spans="2:50" s="40" customFormat="1" ht="6" customHeight="1">
      <c r="B47" s="72"/>
      <c r="C47" s="59"/>
      <c r="D47" s="43"/>
      <c r="E47" s="49"/>
      <c r="F47" s="49"/>
      <c r="G47" s="49"/>
      <c r="H47" s="44"/>
      <c r="I47" s="59"/>
      <c r="J47" s="63"/>
      <c r="K47" s="93"/>
      <c r="L47" s="93"/>
      <c r="M47" s="93"/>
      <c r="N47" s="93"/>
      <c r="O47" s="93"/>
      <c r="P47" s="79"/>
      <c r="Q47" s="59"/>
      <c r="R47" s="43"/>
      <c r="S47" s="49"/>
      <c r="T47" s="49"/>
      <c r="U47" s="49"/>
      <c r="V47" s="44"/>
      <c r="W47" s="59"/>
      <c r="X47" s="59"/>
      <c r="Y47" s="43"/>
      <c r="Z47" s="49"/>
      <c r="AA47" s="49"/>
      <c r="AB47" s="49"/>
      <c r="AC47" s="44"/>
      <c r="AD47" s="59"/>
      <c r="AE47" s="83"/>
      <c r="AF47" s="59"/>
      <c r="AG47" s="63"/>
      <c r="AH47" s="66"/>
      <c r="AI47" s="69"/>
      <c r="AJ47" s="69"/>
      <c r="AK47" s="69"/>
      <c r="AL47" s="87"/>
      <c r="AX47" s="56"/>
    </row>
    <row r="48" spans="2:50" s="40" customFormat="1" ht="6" customHeight="1">
      <c r="B48" s="72"/>
      <c r="C48" s="59"/>
      <c r="D48" s="45"/>
      <c r="E48" s="57">
        <f>N41</f>
        <v>0</v>
      </c>
      <c r="F48" s="46"/>
      <c r="G48" s="57">
        <f>L41</f>
        <v>0</v>
      </c>
      <c r="H48" s="47"/>
      <c r="I48" s="59"/>
      <c r="J48" s="63"/>
      <c r="K48" s="93"/>
      <c r="L48" s="93"/>
      <c r="M48" s="93"/>
      <c r="N48" s="93"/>
      <c r="O48" s="93"/>
      <c r="P48" s="79"/>
      <c r="Q48" s="59"/>
      <c r="R48" s="45"/>
      <c r="S48" s="57"/>
      <c r="T48" s="46"/>
      <c r="U48" s="57"/>
      <c r="V48" s="47"/>
      <c r="W48" s="59"/>
      <c r="X48" s="59"/>
      <c r="Y48" s="45"/>
      <c r="Z48" s="57"/>
      <c r="AA48" s="46"/>
      <c r="AB48" s="57"/>
      <c r="AC48" s="47"/>
      <c r="AD48" s="59"/>
      <c r="AE48" s="83"/>
      <c r="AF48" s="59"/>
      <c r="AG48" s="63"/>
      <c r="AH48" s="66"/>
      <c r="AI48" s="69"/>
      <c r="AJ48" s="69"/>
      <c r="AK48" s="69"/>
      <c r="AL48" s="87"/>
      <c r="AX48" s="56"/>
    </row>
    <row r="49" spans="2:50" s="40" customFormat="1" ht="6" customHeight="1">
      <c r="B49" s="72"/>
      <c r="C49" s="49"/>
      <c r="D49" s="49"/>
      <c r="E49" s="57"/>
      <c r="F49" s="49"/>
      <c r="G49" s="57"/>
      <c r="H49" s="49"/>
      <c r="I49" s="49"/>
      <c r="J49" s="63"/>
      <c r="K49" s="93"/>
      <c r="L49" s="93"/>
      <c r="M49" s="93"/>
      <c r="N49" s="93"/>
      <c r="O49" s="93"/>
      <c r="P49" s="79"/>
      <c r="Q49" s="43"/>
      <c r="R49" s="49"/>
      <c r="S49" s="57"/>
      <c r="T49" s="49"/>
      <c r="U49" s="57"/>
      <c r="V49" s="49"/>
      <c r="W49" s="44"/>
      <c r="X49" s="43"/>
      <c r="Y49" s="49"/>
      <c r="Z49" s="57"/>
      <c r="AA49" s="49"/>
      <c r="AB49" s="57"/>
      <c r="AC49" s="49"/>
      <c r="AD49" s="44"/>
      <c r="AE49" s="83"/>
      <c r="AF49" s="59"/>
      <c r="AG49" s="63"/>
      <c r="AH49" s="66"/>
      <c r="AI49" s="69"/>
      <c r="AJ49" s="69"/>
      <c r="AK49" s="69"/>
      <c r="AL49" s="87"/>
      <c r="AX49" s="56"/>
    </row>
    <row r="50" spans="2:50" s="40" customFormat="1" ht="3" customHeight="1">
      <c r="B50" s="92"/>
      <c r="C50" s="49"/>
      <c r="D50" s="49"/>
      <c r="E50" s="23"/>
      <c r="F50" s="49"/>
      <c r="G50" s="23"/>
      <c r="H50" s="49"/>
      <c r="I50" s="49"/>
      <c r="J50" s="90"/>
      <c r="K50" s="94"/>
      <c r="L50" s="94"/>
      <c r="M50" s="94"/>
      <c r="N50" s="94"/>
      <c r="O50" s="94"/>
      <c r="P50" s="95"/>
      <c r="Q50" s="43"/>
      <c r="R50" s="49"/>
      <c r="S50" s="23"/>
      <c r="T50" s="49"/>
      <c r="U50" s="48"/>
      <c r="V50" s="49"/>
      <c r="W50" s="44"/>
      <c r="X50" s="43"/>
      <c r="Y50" s="49"/>
      <c r="Z50" s="48"/>
      <c r="AA50" s="49"/>
      <c r="AB50" s="48"/>
      <c r="AC50" s="49"/>
      <c r="AD50" s="44"/>
      <c r="AE50" s="96"/>
      <c r="AF50" s="89"/>
      <c r="AG50" s="90"/>
      <c r="AH50" s="91"/>
      <c r="AI50" s="85"/>
      <c r="AJ50" s="85"/>
      <c r="AK50" s="85"/>
      <c r="AL50" s="88"/>
      <c r="AX50" s="56"/>
    </row>
    <row r="51" spans="2:50" s="40" customFormat="1" ht="21" customHeight="1">
      <c r="B51" s="71" t="str">
        <f>Q36</f>
        <v>大分県</v>
      </c>
      <c r="C51" s="41"/>
      <c r="D51" s="74" t="str">
        <f>IF(C53&gt;I53,"○",IF(C53+I53=0," ",IF(C53=I53,"△","×")))</f>
        <v xml:space="preserve"> </v>
      </c>
      <c r="E51" s="75"/>
      <c r="F51" s="75"/>
      <c r="G51" s="75"/>
      <c r="H51" s="75"/>
      <c r="I51" s="42"/>
      <c r="J51" s="41"/>
      <c r="K51" s="74" t="str">
        <f>IF(J53&gt;P53,"○",IF(J53+P53=0," ",IF(J53=P53,"△","×")))</f>
        <v xml:space="preserve"> </v>
      </c>
      <c r="L51" s="75"/>
      <c r="M51" s="75"/>
      <c r="N51" s="75"/>
      <c r="O51" s="75"/>
      <c r="P51" s="42"/>
      <c r="Q51" s="76"/>
      <c r="R51" s="75"/>
      <c r="S51" s="75"/>
      <c r="T51" s="75"/>
      <c r="U51" s="75"/>
      <c r="V51" s="75"/>
      <c r="W51" s="77"/>
      <c r="X51" s="41"/>
      <c r="Y51" s="74" t="str">
        <f>IF(X53&gt;AD53,"○",IF(X53+AD53=0," ",IF(X53=AD53,"△","×")))</f>
        <v xml:space="preserve"> </v>
      </c>
      <c r="Z51" s="75"/>
      <c r="AA51" s="75"/>
      <c r="AB51" s="75"/>
      <c r="AC51" s="75"/>
      <c r="AD51" s="42"/>
      <c r="AE51" s="82">
        <f>COUNTIF(C51:AD51,"○")</f>
        <v>0</v>
      </c>
      <c r="AF51" s="60">
        <f>COUNTIF(C51:AD51,"△")</f>
        <v>0</v>
      </c>
      <c r="AG51" s="62">
        <f>COUNTIF(C51:AD51,"×")</f>
        <v>0</v>
      </c>
      <c r="AH51" s="65">
        <f>AE51*2+AF51</f>
        <v>0</v>
      </c>
      <c r="AI51" s="68">
        <f>C53+J53+X53</f>
        <v>0</v>
      </c>
      <c r="AJ51" s="68">
        <f>I53+P53+AD53</f>
        <v>0</v>
      </c>
      <c r="AK51" s="68">
        <f>SUM(AM51:AO51)</f>
        <v>0</v>
      </c>
      <c r="AL51" s="86">
        <f>RANK(AH51,AH37:AH64)</f>
        <v>1</v>
      </c>
      <c r="AM51" s="40">
        <f>C53-I53</f>
        <v>0</v>
      </c>
      <c r="AN51" s="40">
        <f>J53-P53</f>
        <v>0</v>
      </c>
      <c r="AO51" s="40">
        <f>X53-AD53</f>
        <v>0</v>
      </c>
      <c r="AP51" s="40" t="str">
        <f>Q36</f>
        <v>大分県</v>
      </c>
      <c r="AQ51" s="40">
        <f>AE51</f>
        <v>0</v>
      </c>
      <c r="AR51" s="40" t="s">
        <v>0</v>
      </c>
      <c r="AS51" s="40">
        <f>AF51</f>
        <v>0</v>
      </c>
      <c r="AT51" s="40" t="s">
        <v>1</v>
      </c>
      <c r="AU51" s="40">
        <f>AG51</f>
        <v>0</v>
      </c>
      <c r="AV51" s="40" t="s">
        <v>8</v>
      </c>
      <c r="AW51" s="40" t="str">
        <f>CONCATENATE(AQ51,AR51,AU51,AV51,AS51,AT51)</f>
        <v>0勝0敗0分</v>
      </c>
      <c r="AX51" s="56">
        <f>AH51*1000+AK51+500</f>
        <v>500</v>
      </c>
    </row>
    <row r="52" spans="2:50" s="40" customFormat="1" ht="6" customHeight="1">
      <c r="B52" s="72"/>
      <c r="C52" s="49"/>
      <c r="D52" s="46"/>
      <c r="E52" s="57">
        <f>U38</f>
        <v>0</v>
      </c>
      <c r="F52" s="46"/>
      <c r="G52" s="57">
        <f>S38</f>
        <v>0</v>
      </c>
      <c r="H52" s="46"/>
      <c r="I52" s="44"/>
      <c r="J52" s="49"/>
      <c r="K52" s="46"/>
      <c r="L52" s="57">
        <f>U45</f>
        <v>0</v>
      </c>
      <c r="M52" s="46"/>
      <c r="N52" s="57">
        <f>S45</f>
        <v>0</v>
      </c>
      <c r="O52" s="46"/>
      <c r="P52" s="44"/>
      <c r="Q52" s="63"/>
      <c r="R52" s="93"/>
      <c r="S52" s="93"/>
      <c r="T52" s="93"/>
      <c r="U52" s="93"/>
      <c r="V52" s="93"/>
      <c r="W52" s="79"/>
      <c r="X52" s="49"/>
      <c r="Y52" s="46"/>
      <c r="Z52" s="57"/>
      <c r="AA52" s="12"/>
      <c r="AB52" s="57"/>
      <c r="AC52" s="46"/>
      <c r="AD52" s="44"/>
      <c r="AE52" s="83"/>
      <c r="AF52" s="59"/>
      <c r="AG52" s="63"/>
      <c r="AH52" s="66"/>
      <c r="AI52" s="69"/>
      <c r="AJ52" s="69"/>
      <c r="AK52" s="69"/>
      <c r="AL52" s="87"/>
      <c r="AX52" s="56"/>
    </row>
    <row r="53" spans="2:50" s="40" customFormat="1" ht="6" customHeight="1">
      <c r="B53" s="72"/>
      <c r="C53" s="58">
        <f>E52+E55</f>
        <v>0</v>
      </c>
      <c r="D53" s="15"/>
      <c r="E53" s="57"/>
      <c r="F53" s="49"/>
      <c r="G53" s="57"/>
      <c r="H53" s="42"/>
      <c r="I53" s="58">
        <f>G52+G55</f>
        <v>0</v>
      </c>
      <c r="J53" s="58">
        <f>L52+L55</f>
        <v>0</v>
      </c>
      <c r="K53" s="15"/>
      <c r="L53" s="57"/>
      <c r="M53" s="49"/>
      <c r="N53" s="57"/>
      <c r="O53" s="42"/>
      <c r="P53" s="58">
        <f>N52+N55</f>
        <v>0</v>
      </c>
      <c r="Q53" s="63"/>
      <c r="R53" s="93"/>
      <c r="S53" s="93"/>
      <c r="T53" s="93"/>
      <c r="U53" s="93"/>
      <c r="V53" s="93"/>
      <c r="W53" s="79"/>
      <c r="X53" s="58">
        <f>Z52+Z55</f>
        <v>0</v>
      </c>
      <c r="Y53" s="15"/>
      <c r="Z53" s="57"/>
      <c r="AA53" s="16"/>
      <c r="AB53" s="57"/>
      <c r="AC53" s="42"/>
      <c r="AD53" s="58">
        <f>AB52+AB55</f>
        <v>0</v>
      </c>
      <c r="AE53" s="83"/>
      <c r="AF53" s="59"/>
      <c r="AG53" s="63"/>
      <c r="AH53" s="66"/>
      <c r="AI53" s="69"/>
      <c r="AJ53" s="69"/>
      <c r="AK53" s="69"/>
      <c r="AL53" s="87"/>
      <c r="AX53" s="56"/>
    </row>
    <row r="54" spans="2:50" s="40" customFormat="1" ht="6" customHeight="1">
      <c r="B54" s="72"/>
      <c r="C54" s="59"/>
      <c r="D54" s="43"/>
      <c r="E54" s="49"/>
      <c r="F54" s="49"/>
      <c r="G54" s="49"/>
      <c r="H54" s="44"/>
      <c r="I54" s="59"/>
      <c r="J54" s="59"/>
      <c r="K54" s="43"/>
      <c r="L54" s="49"/>
      <c r="M54" s="49"/>
      <c r="N54" s="49"/>
      <c r="O54" s="44"/>
      <c r="P54" s="59"/>
      <c r="Q54" s="63"/>
      <c r="R54" s="93"/>
      <c r="S54" s="93"/>
      <c r="T54" s="93"/>
      <c r="U54" s="93"/>
      <c r="V54" s="93"/>
      <c r="W54" s="79"/>
      <c r="X54" s="59"/>
      <c r="Y54" s="43"/>
      <c r="Z54" s="16"/>
      <c r="AA54" s="16"/>
      <c r="AB54" s="16"/>
      <c r="AC54" s="44"/>
      <c r="AD54" s="59"/>
      <c r="AE54" s="83"/>
      <c r="AF54" s="59"/>
      <c r="AG54" s="63"/>
      <c r="AH54" s="66"/>
      <c r="AI54" s="69"/>
      <c r="AJ54" s="69"/>
      <c r="AK54" s="69"/>
      <c r="AL54" s="87"/>
      <c r="AX54" s="56"/>
    </row>
    <row r="55" spans="2:50" s="40" customFormat="1" ht="6" customHeight="1">
      <c r="B55" s="72"/>
      <c r="C55" s="59"/>
      <c r="D55" s="45"/>
      <c r="E55" s="57">
        <f>U41</f>
        <v>0</v>
      </c>
      <c r="F55" s="46"/>
      <c r="G55" s="57">
        <f>S41</f>
        <v>0</v>
      </c>
      <c r="H55" s="47"/>
      <c r="I55" s="59"/>
      <c r="J55" s="59"/>
      <c r="K55" s="45"/>
      <c r="L55" s="57">
        <f>U48</f>
        <v>0</v>
      </c>
      <c r="M55" s="46"/>
      <c r="N55" s="57">
        <f>S48</f>
        <v>0</v>
      </c>
      <c r="O55" s="47"/>
      <c r="P55" s="59"/>
      <c r="Q55" s="63"/>
      <c r="R55" s="93"/>
      <c r="S55" s="93"/>
      <c r="T55" s="93"/>
      <c r="U55" s="93"/>
      <c r="V55" s="93"/>
      <c r="W55" s="79"/>
      <c r="X55" s="59"/>
      <c r="Y55" s="45"/>
      <c r="Z55" s="57"/>
      <c r="AA55" s="12"/>
      <c r="AB55" s="57"/>
      <c r="AC55" s="47"/>
      <c r="AD55" s="59"/>
      <c r="AE55" s="83"/>
      <c r="AF55" s="59"/>
      <c r="AG55" s="63"/>
      <c r="AH55" s="66"/>
      <c r="AI55" s="69"/>
      <c r="AJ55" s="69"/>
      <c r="AK55" s="69"/>
      <c r="AL55" s="87"/>
      <c r="AX55" s="56"/>
    </row>
    <row r="56" spans="2:50" s="40" customFormat="1" ht="6" customHeight="1">
      <c r="B56" s="72"/>
      <c r="C56" s="24"/>
      <c r="D56" s="49"/>
      <c r="E56" s="57"/>
      <c r="F56" s="49"/>
      <c r="G56" s="57"/>
      <c r="H56" s="49"/>
      <c r="I56" s="44"/>
      <c r="J56" s="49"/>
      <c r="K56" s="49"/>
      <c r="L56" s="57"/>
      <c r="M56" s="49"/>
      <c r="N56" s="57"/>
      <c r="O56" s="49"/>
      <c r="P56" s="44"/>
      <c r="Q56" s="63"/>
      <c r="R56" s="93"/>
      <c r="S56" s="93"/>
      <c r="T56" s="93"/>
      <c r="U56" s="93"/>
      <c r="V56" s="93"/>
      <c r="W56" s="79"/>
      <c r="X56" s="49"/>
      <c r="Y56" s="49"/>
      <c r="Z56" s="57"/>
      <c r="AA56" s="16"/>
      <c r="AB56" s="57"/>
      <c r="AC56" s="49"/>
      <c r="AD56" s="44"/>
      <c r="AE56" s="83"/>
      <c r="AF56" s="59"/>
      <c r="AG56" s="63"/>
      <c r="AH56" s="66"/>
      <c r="AI56" s="69"/>
      <c r="AJ56" s="69"/>
      <c r="AK56" s="69"/>
      <c r="AL56" s="87"/>
      <c r="AX56" s="56"/>
    </row>
    <row r="57" spans="2:50" s="40" customFormat="1" ht="3" customHeight="1">
      <c r="B57" s="92"/>
      <c r="C57" s="49"/>
      <c r="D57" s="49"/>
      <c r="E57" s="48"/>
      <c r="F57" s="49"/>
      <c r="G57" s="48"/>
      <c r="H57" s="49"/>
      <c r="I57" s="44"/>
      <c r="J57" s="49"/>
      <c r="K57" s="49"/>
      <c r="L57" s="48"/>
      <c r="M57" s="49"/>
      <c r="N57" s="48"/>
      <c r="O57" s="49"/>
      <c r="P57" s="44"/>
      <c r="Q57" s="90"/>
      <c r="R57" s="94"/>
      <c r="S57" s="94"/>
      <c r="T57" s="94"/>
      <c r="U57" s="94"/>
      <c r="V57" s="94"/>
      <c r="W57" s="95"/>
      <c r="X57" s="49"/>
      <c r="Y57" s="49"/>
      <c r="Z57" s="48"/>
      <c r="AA57" s="49"/>
      <c r="AB57" s="48"/>
      <c r="AC57" s="49"/>
      <c r="AD57" s="44"/>
      <c r="AE57" s="96"/>
      <c r="AF57" s="89"/>
      <c r="AG57" s="90"/>
      <c r="AH57" s="91"/>
      <c r="AI57" s="85"/>
      <c r="AJ57" s="85"/>
      <c r="AK57" s="85"/>
      <c r="AL57" s="88"/>
      <c r="AX57" s="56"/>
    </row>
    <row r="58" spans="2:50" s="40" customFormat="1" ht="21" customHeight="1">
      <c r="B58" s="71" t="str">
        <f>X36</f>
        <v>熊本県</v>
      </c>
      <c r="C58" s="41"/>
      <c r="D58" s="74" t="str">
        <f>IF(C60&gt;I60,"○",IF(C60+I60=0," ",IF(C60=I60,"△","×")))</f>
        <v xml:space="preserve"> </v>
      </c>
      <c r="E58" s="75"/>
      <c r="F58" s="75"/>
      <c r="G58" s="75"/>
      <c r="H58" s="75"/>
      <c r="I58" s="42"/>
      <c r="J58" s="41"/>
      <c r="K58" s="74" t="str">
        <f>IF(J60&gt;P60,"○",IF(J60+P60=0," ",IF(J60=P60,"△","×")))</f>
        <v xml:space="preserve"> </v>
      </c>
      <c r="L58" s="75"/>
      <c r="M58" s="75"/>
      <c r="N58" s="75"/>
      <c r="O58" s="75"/>
      <c r="P58" s="42"/>
      <c r="Q58" s="41"/>
      <c r="R58" s="74" t="str">
        <f>IF(Q60&gt;W60,"○",IF(Q60+W60=0," ",IF(Q60=W60,"△","×")))</f>
        <v xml:space="preserve"> </v>
      </c>
      <c r="S58" s="75"/>
      <c r="T58" s="75"/>
      <c r="U58" s="75"/>
      <c r="V58" s="75"/>
      <c r="W58" s="42"/>
      <c r="X58" s="76"/>
      <c r="Y58" s="75"/>
      <c r="Z58" s="75"/>
      <c r="AA58" s="75"/>
      <c r="AB58" s="75"/>
      <c r="AC58" s="75"/>
      <c r="AD58" s="77"/>
      <c r="AE58" s="82">
        <f>COUNTIF(C58:AD58,"○")</f>
        <v>0</v>
      </c>
      <c r="AF58" s="60">
        <f>COUNTIF(C58:AD58,"△")</f>
        <v>0</v>
      </c>
      <c r="AG58" s="62">
        <f>COUNTIF(C58:AD58,"×")</f>
        <v>0</v>
      </c>
      <c r="AH58" s="65">
        <f>AE58*2+AF58</f>
        <v>0</v>
      </c>
      <c r="AI58" s="68">
        <f>C60+J60+Q60</f>
        <v>0</v>
      </c>
      <c r="AJ58" s="68">
        <f>I60+P60+W60</f>
        <v>0</v>
      </c>
      <c r="AK58" s="68">
        <f>SUM(AM58:AO58)</f>
        <v>0</v>
      </c>
      <c r="AL58" s="53">
        <f>RANK(AH58,AH37:AH64)</f>
        <v>1</v>
      </c>
      <c r="AM58" s="40">
        <f>C60-I60</f>
        <v>0</v>
      </c>
      <c r="AN58" s="40">
        <f>J60-P60</f>
        <v>0</v>
      </c>
      <c r="AO58" s="40">
        <f>Q60-W60</f>
        <v>0</v>
      </c>
      <c r="AP58" s="40" t="str">
        <f>X36</f>
        <v>熊本県</v>
      </c>
      <c r="AQ58" s="40">
        <f>AE58</f>
        <v>0</v>
      </c>
      <c r="AR58" s="40" t="s">
        <v>0</v>
      </c>
      <c r="AS58" s="40">
        <f>AF58</f>
        <v>0</v>
      </c>
      <c r="AT58" s="40" t="s">
        <v>1</v>
      </c>
      <c r="AU58" s="40">
        <f>AG58</f>
        <v>0</v>
      </c>
      <c r="AV58" s="40" t="s">
        <v>8</v>
      </c>
      <c r="AW58" s="40" t="str">
        <f>CONCATENATE(AQ58,AR58,AU58,AV58,AS58,AT58)</f>
        <v>0勝0敗0分</v>
      </c>
      <c r="AX58" s="56">
        <f>AH58*1000+AK58+500</f>
        <v>500</v>
      </c>
    </row>
    <row r="59" spans="2:50" s="40" customFormat="1" ht="6" customHeight="1">
      <c r="B59" s="72"/>
      <c r="C59" s="49"/>
      <c r="D59" s="49"/>
      <c r="E59" s="57">
        <f>AB38</f>
        <v>0</v>
      </c>
      <c r="F59" s="46"/>
      <c r="G59" s="57">
        <f>Z38</f>
        <v>0</v>
      </c>
      <c r="H59" s="49"/>
      <c r="I59" s="44"/>
      <c r="J59" s="49"/>
      <c r="K59" s="49"/>
      <c r="L59" s="57">
        <f>AB45</f>
        <v>0</v>
      </c>
      <c r="M59" s="46"/>
      <c r="N59" s="57">
        <f>Z45</f>
        <v>0</v>
      </c>
      <c r="O59" s="49"/>
      <c r="P59" s="44"/>
      <c r="Q59" s="49"/>
      <c r="R59" s="49"/>
      <c r="S59" s="57">
        <f>AB52</f>
        <v>0</v>
      </c>
      <c r="T59" s="46"/>
      <c r="U59" s="57">
        <f>Z52</f>
        <v>0</v>
      </c>
      <c r="V59" s="49"/>
      <c r="W59" s="44"/>
      <c r="X59" s="63"/>
      <c r="Y59" s="78"/>
      <c r="Z59" s="78"/>
      <c r="AA59" s="78"/>
      <c r="AB59" s="78"/>
      <c r="AC59" s="78"/>
      <c r="AD59" s="79"/>
      <c r="AE59" s="83"/>
      <c r="AF59" s="59"/>
      <c r="AG59" s="63"/>
      <c r="AH59" s="66"/>
      <c r="AI59" s="69"/>
      <c r="AJ59" s="69"/>
      <c r="AK59" s="69"/>
      <c r="AL59" s="54"/>
      <c r="AX59" s="56"/>
    </row>
    <row r="60" spans="2:50" s="40" customFormat="1" ht="6" customHeight="1">
      <c r="B60" s="72"/>
      <c r="C60" s="58">
        <f>E59+E62</f>
        <v>0</v>
      </c>
      <c r="D60" s="15"/>
      <c r="E60" s="57"/>
      <c r="F60" s="49"/>
      <c r="G60" s="57"/>
      <c r="H60" s="42"/>
      <c r="I60" s="58">
        <f>G59+G62</f>
        <v>0</v>
      </c>
      <c r="J60" s="58">
        <f>L59+L62</f>
        <v>0</v>
      </c>
      <c r="K60" s="15"/>
      <c r="L60" s="57"/>
      <c r="M60" s="49"/>
      <c r="N60" s="57"/>
      <c r="O60" s="42"/>
      <c r="P60" s="58">
        <f>N59+N62</f>
        <v>0</v>
      </c>
      <c r="Q60" s="58">
        <f>S59+S62</f>
        <v>0</v>
      </c>
      <c r="R60" s="15"/>
      <c r="S60" s="57"/>
      <c r="T60" s="49"/>
      <c r="U60" s="57"/>
      <c r="V60" s="42"/>
      <c r="W60" s="58">
        <f>U59+U62</f>
        <v>0</v>
      </c>
      <c r="X60" s="63"/>
      <c r="Y60" s="78"/>
      <c r="Z60" s="78"/>
      <c r="AA60" s="78"/>
      <c r="AB60" s="78"/>
      <c r="AC60" s="78"/>
      <c r="AD60" s="79"/>
      <c r="AE60" s="83"/>
      <c r="AF60" s="59"/>
      <c r="AG60" s="63"/>
      <c r="AH60" s="66"/>
      <c r="AI60" s="69"/>
      <c r="AJ60" s="69"/>
      <c r="AK60" s="69"/>
      <c r="AL60" s="54"/>
      <c r="AX60" s="56"/>
    </row>
    <row r="61" spans="2:50" s="40" customFormat="1" ht="6" customHeight="1">
      <c r="B61" s="72"/>
      <c r="C61" s="59"/>
      <c r="D61" s="43"/>
      <c r="E61" s="49"/>
      <c r="F61" s="49"/>
      <c r="G61" s="49"/>
      <c r="H61" s="44"/>
      <c r="I61" s="59"/>
      <c r="J61" s="59"/>
      <c r="K61" s="43"/>
      <c r="L61" s="49"/>
      <c r="M61" s="49"/>
      <c r="N61" s="49"/>
      <c r="O61" s="44"/>
      <c r="P61" s="59"/>
      <c r="Q61" s="59"/>
      <c r="R61" s="43"/>
      <c r="S61" s="49"/>
      <c r="T61" s="49"/>
      <c r="U61" s="49"/>
      <c r="V61" s="44"/>
      <c r="W61" s="59"/>
      <c r="X61" s="63"/>
      <c r="Y61" s="78"/>
      <c r="Z61" s="78"/>
      <c r="AA61" s="78"/>
      <c r="AB61" s="78"/>
      <c r="AC61" s="78"/>
      <c r="AD61" s="79"/>
      <c r="AE61" s="83"/>
      <c r="AF61" s="59"/>
      <c r="AG61" s="63"/>
      <c r="AH61" s="66"/>
      <c r="AI61" s="69"/>
      <c r="AJ61" s="69"/>
      <c r="AK61" s="69"/>
      <c r="AL61" s="54"/>
      <c r="AX61" s="56"/>
    </row>
    <row r="62" spans="2:50" s="40" customFormat="1" ht="6" customHeight="1">
      <c r="B62" s="72"/>
      <c r="C62" s="59"/>
      <c r="D62" s="45"/>
      <c r="E62" s="57">
        <f>AB41</f>
        <v>0</v>
      </c>
      <c r="F62" s="46"/>
      <c r="G62" s="57">
        <f>Z41</f>
        <v>0</v>
      </c>
      <c r="H62" s="47"/>
      <c r="I62" s="59"/>
      <c r="J62" s="59"/>
      <c r="K62" s="45"/>
      <c r="L62" s="57">
        <f>AB48</f>
        <v>0</v>
      </c>
      <c r="M62" s="46"/>
      <c r="N62" s="57">
        <f>Z48</f>
        <v>0</v>
      </c>
      <c r="O62" s="47"/>
      <c r="P62" s="59"/>
      <c r="Q62" s="59"/>
      <c r="R62" s="45"/>
      <c r="S62" s="57">
        <f>AB55</f>
        <v>0</v>
      </c>
      <c r="T62" s="46"/>
      <c r="U62" s="57">
        <f>Z55</f>
        <v>0</v>
      </c>
      <c r="V62" s="47"/>
      <c r="W62" s="59"/>
      <c r="X62" s="63"/>
      <c r="Y62" s="78"/>
      <c r="Z62" s="78"/>
      <c r="AA62" s="78"/>
      <c r="AB62" s="78"/>
      <c r="AC62" s="78"/>
      <c r="AD62" s="79"/>
      <c r="AE62" s="83"/>
      <c r="AF62" s="59"/>
      <c r="AG62" s="63"/>
      <c r="AH62" s="66"/>
      <c r="AI62" s="69"/>
      <c r="AJ62" s="69"/>
      <c r="AK62" s="69"/>
      <c r="AL62" s="54"/>
      <c r="AX62" s="56"/>
    </row>
    <row r="63" spans="2:50" s="40" customFormat="1" ht="6" customHeight="1">
      <c r="B63" s="72"/>
      <c r="C63" s="24"/>
      <c r="D63" s="49"/>
      <c r="E63" s="57"/>
      <c r="F63" s="49"/>
      <c r="G63" s="57"/>
      <c r="H63" s="49"/>
      <c r="I63" s="44"/>
      <c r="J63" s="49"/>
      <c r="K63" s="49"/>
      <c r="L63" s="57"/>
      <c r="M63" s="49"/>
      <c r="N63" s="57"/>
      <c r="O63" s="49"/>
      <c r="P63" s="44"/>
      <c r="Q63" s="49"/>
      <c r="R63" s="49"/>
      <c r="S63" s="57"/>
      <c r="T63" s="49"/>
      <c r="U63" s="57"/>
      <c r="V63" s="49"/>
      <c r="W63" s="44"/>
      <c r="X63" s="63"/>
      <c r="Y63" s="78"/>
      <c r="Z63" s="78"/>
      <c r="AA63" s="78"/>
      <c r="AB63" s="78"/>
      <c r="AC63" s="78"/>
      <c r="AD63" s="79"/>
      <c r="AE63" s="83"/>
      <c r="AF63" s="59"/>
      <c r="AG63" s="63"/>
      <c r="AH63" s="66"/>
      <c r="AI63" s="69"/>
      <c r="AJ63" s="69"/>
      <c r="AK63" s="69"/>
      <c r="AL63" s="54"/>
      <c r="AX63" s="56"/>
    </row>
    <row r="64" spans="2:50" s="40" customFormat="1" ht="3" customHeight="1" thickBot="1">
      <c r="B64" s="73"/>
      <c r="C64" s="50"/>
      <c r="D64" s="50"/>
      <c r="E64" s="27"/>
      <c r="F64" s="50"/>
      <c r="G64" s="27"/>
      <c r="H64" s="50"/>
      <c r="I64" s="51"/>
      <c r="J64" s="50"/>
      <c r="K64" s="50"/>
      <c r="L64" s="27"/>
      <c r="M64" s="50"/>
      <c r="N64" s="27"/>
      <c r="O64" s="50"/>
      <c r="P64" s="51"/>
      <c r="Q64" s="50"/>
      <c r="R64" s="50"/>
      <c r="S64" s="27"/>
      <c r="T64" s="50"/>
      <c r="U64" s="27"/>
      <c r="V64" s="50"/>
      <c r="W64" s="51"/>
      <c r="X64" s="64"/>
      <c r="Y64" s="80"/>
      <c r="Z64" s="80"/>
      <c r="AA64" s="80"/>
      <c r="AB64" s="80"/>
      <c r="AC64" s="80"/>
      <c r="AD64" s="81"/>
      <c r="AE64" s="84"/>
      <c r="AF64" s="61"/>
      <c r="AG64" s="64"/>
      <c r="AH64" s="67"/>
      <c r="AI64" s="70"/>
      <c r="AJ64" s="70"/>
      <c r="AK64" s="70"/>
      <c r="AL64" s="55"/>
      <c r="AX64" s="56"/>
    </row>
    <row r="65" spans="2:2" s="40" customFormat="1"/>
    <row r="66" spans="2:2" s="40" customFormat="1">
      <c r="B66" s="40" t="s">
        <v>9</v>
      </c>
    </row>
  </sheetData>
  <mergeCells count="270">
    <mergeCell ref="AI58:AI64"/>
    <mergeCell ref="AJ58:AJ64"/>
    <mergeCell ref="AK58:AK64"/>
    <mergeCell ref="AL58:AL64"/>
    <mergeCell ref="AX58:AX64"/>
    <mergeCell ref="E59:E60"/>
    <mergeCell ref="G59:G60"/>
    <mergeCell ref="L59:L60"/>
    <mergeCell ref="N59:N60"/>
    <mergeCell ref="S59:S60"/>
    <mergeCell ref="U59:U60"/>
    <mergeCell ref="I60:I62"/>
    <mergeCell ref="J60:J62"/>
    <mergeCell ref="P60:P62"/>
    <mergeCell ref="Q60:Q62"/>
    <mergeCell ref="W60:W62"/>
    <mergeCell ref="E62:E63"/>
    <mergeCell ref="G62:G63"/>
    <mergeCell ref="L62:L63"/>
    <mergeCell ref="N62:N63"/>
    <mergeCell ref="S62:S63"/>
    <mergeCell ref="U62:U63"/>
    <mergeCell ref="B58:B64"/>
    <mergeCell ref="D58:H58"/>
    <mergeCell ref="K58:O58"/>
    <mergeCell ref="R58:V58"/>
    <mergeCell ref="X58:AD64"/>
    <mergeCell ref="AE58:AE64"/>
    <mergeCell ref="AF58:AF64"/>
    <mergeCell ref="AG58:AG64"/>
    <mergeCell ref="AH58:AH64"/>
    <mergeCell ref="C60:C62"/>
    <mergeCell ref="AI51:AI57"/>
    <mergeCell ref="AJ51:AJ57"/>
    <mergeCell ref="AK51:AK57"/>
    <mergeCell ref="AL51:AL57"/>
    <mergeCell ref="AX51:AX57"/>
    <mergeCell ref="E52:E53"/>
    <mergeCell ref="G52:G53"/>
    <mergeCell ref="L52:L53"/>
    <mergeCell ref="N52:N53"/>
    <mergeCell ref="Z52:Z53"/>
    <mergeCell ref="AB52:AB53"/>
    <mergeCell ref="I53:I55"/>
    <mergeCell ref="J53:J55"/>
    <mergeCell ref="P53:P55"/>
    <mergeCell ref="X53:X55"/>
    <mergeCell ref="AD53:AD55"/>
    <mergeCell ref="E55:E56"/>
    <mergeCell ref="G55:G56"/>
    <mergeCell ref="L55:L56"/>
    <mergeCell ref="N55:N56"/>
    <mergeCell ref="Z55:Z56"/>
    <mergeCell ref="AB55:AB56"/>
    <mergeCell ref="B51:B57"/>
    <mergeCell ref="D51:H51"/>
    <mergeCell ref="K51:O51"/>
    <mergeCell ref="Q51:W57"/>
    <mergeCell ref="Y51:AC51"/>
    <mergeCell ref="AE51:AE57"/>
    <mergeCell ref="AF51:AF57"/>
    <mergeCell ref="AG51:AG57"/>
    <mergeCell ref="AH51:AH57"/>
    <mergeCell ref="C53:C55"/>
    <mergeCell ref="AI44:AI50"/>
    <mergeCell ref="AJ44:AJ50"/>
    <mergeCell ref="AK44:AK50"/>
    <mergeCell ref="AL44:AL50"/>
    <mergeCell ref="AX44:AX50"/>
    <mergeCell ref="E45:E46"/>
    <mergeCell ref="G45:G46"/>
    <mergeCell ref="S45:S46"/>
    <mergeCell ref="U45:U46"/>
    <mergeCell ref="Z45:Z46"/>
    <mergeCell ref="AB45:AB46"/>
    <mergeCell ref="I46:I48"/>
    <mergeCell ref="Q46:Q48"/>
    <mergeCell ref="W46:W48"/>
    <mergeCell ref="X46:X48"/>
    <mergeCell ref="AD46:AD48"/>
    <mergeCell ref="E48:E49"/>
    <mergeCell ref="G48:G49"/>
    <mergeCell ref="S48:S49"/>
    <mergeCell ref="U48:U49"/>
    <mergeCell ref="Z48:Z49"/>
    <mergeCell ref="AB48:AB49"/>
    <mergeCell ref="B44:B50"/>
    <mergeCell ref="D44:H44"/>
    <mergeCell ref="J44:P50"/>
    <mergeCell ref="R44:V44"/>
    <mergeCell ref="Y44:AC44"/>
    <mergeCell ref="AE44:AE50"/>
    <mergeCell ref="AF44:AF50"/>
    <mergeCell ref="AG44:AG50"/>
    <mergeCell ref="AH44:AH50"/>
    <mergeCell ref="C46:C48"/>
    <mergeCell ref="AH37:AH43"/>
    <mergeCell ref="AI37:AI43"/>
    <mergeCell ref="AJ37:AJ43"/>
    <mergeCell ref="AK37:AK43"/>
    <mergeCell ref="AL37:AL43"/>
    <mergeCell ref="AX37:AX43"/>
    <mergeCell ref="L38:L39"/>
    <mergeCell ref="N38:N39"/>
    <mergeCell ref="S38:S39"/>
    <mergeCell ref="U38:U39"/>
    <mergeCell ref="Z38:Z39"/>
    <mergeCell ref="AB38:AB39"/>
    <mergeCell ref="P39:P41"/>
    <mergeCell ref="Q39:Q41"/>
    <mergeCell ref="W39:W41"/>
    <mergeCell ref="X39:X41"/>
    <mergeCell ref="AD39:AD41"/>
    <mergeCell ref="L41:L42"/>
    <mergeCell ref="N41:N42"/>
    <mergeCell ref="S41:S42"/>
    <mergeCell ref="U41:U42"/>
    <mergeCell ref="Z41:Z42"/>
    <mergeCell ref="AB41:AB42"/>
    <mergeCell ref="B35:G35"/>
    <mergeCell ref="J35:AG35"/>
    <mergeCell ref="C36:I36"/>
    <mergeCell ref="J36:P36"/>
    <mergeCell ref="Q36:W36"/>
    <mergeCell ref="X36:AD36"/>
    <mergeCell ref="B37:B43"/>
    <mergeCell ref="C37:I43"/>
    <mergeCell ref="K37:O37"/>
    <mergeCell ref="R37:V37"/>
    <mergeCell ref="Y37:AC37"/>
    <mergeCell ref="AE37:AE43"/>
    <mergeCell ref="AF37:AF43"/>
    <mergeCell ref="AG37:AG43"/>
    <mergeCell ref="J39:J41"/>
    <mergeCell ref="C5:I5"/>
    <mergeCell ref="J5:P5"/>
    <mergeCell ref="Q5:W5"/>
    <mergeCell ref="B2:G2"/>
    <mergeCell ref="B3:AL3"/>
    <mergeCell ref="X5:AD5"/>
    <mergeCell ref="B6:B12"/>
    <mergeCell ref="C6:I12"/>
    <mergeCell ref="K6:O6"/>
    <mergeCell ref="R6:V6"/>
    <mergeCell ref="Y6:AC6"/>
    <mergeCell ref="AB7:AB8"/>
    <mergeCell ref="J8:J10"/>
    <mergeCell ref="P8:P10"/>
    <mergeCell ref="Q8:Q10"/>
    <mergeCell ref="AI6:AI12"/>
    <mergeCell ref="AJ6:AJ12"/>
    <mergeCell ref="AK6:AK12"/>
    <mergeCell ref="AL6:AL12"/>
    <mergeCell ref="B4:G4"/>
    <mergeCell ref="J4:AG4"/>
    <mergeCell ref="AX6:AX12"/>
    <mergeCell ref="L7:L8"/>
    <mergeCell ref="N7:N8"/>
    <mergeCell ref="S7:S8"/>
    <mergeCell ref="U7:U8"/>
    <mergeCell ref="Z7:Z8"/>
    <mergeCell ref="AE6:AE12"/>
    <mergeCell ref="AF6:AF12"/>
    <mergeCell ref="AG6:AG12"/>
    <mergeCell ref="AH6:AH12"/>
    <mergeCell ref="W8:W10"/>
    <mergeCell ref="X8:X10"/>
    <mergeCell ref="AD8:AD10"/>
    <mergeCell ref="L10:L11"/>
    <mergeCell ref="N10:N11"/>
    <mergeCell ref="S10:S11"/>
    <mergeCell ref="U10:U11"/>
    <mergeCell ref="Z10:Z11"/>
    <mergeCell ref="AB10:AB11"/>
    <mergeCell ref="B13:B19"/>
    <mergeCell ref="D13:H13"/>
    <mergeCell ref="J13:P19"/>
    <mergeCell ref="R13:V13"/>
    <mergeCell ref="Y13:AC13"/>
    <mergeCell ref="AE13:AE19"/>
    <mergeCell ref="C15:C17"/>
    <mergeCell ref="I15:I17"/>
    <mergeCell ref="Q15:Q17"/>
    <mergeCell ref="W15:W17"/>
    <mergeCell ref="AK13:AK19"/>
    <mergeCell ref="AL13:AL19"/>
    <mergeCell ref="AX13:AX19"/>
    <mergeCell ref="E14:E15"/>
    <mergeCell ref="G14:G15"/>
    <mergeCell ref="S14:S15"/>
    <mergeCell ref="U14:U15"/>
    <mergeCell ref="Z14:Z15"/>
    <mergeCell ref="AB14:AB15"/>
    <mergeCell ref="AF13:AF19"/>
    <mergeCell ref="AG13:AG19"/>
    <mergeCell ref="AH13:AH19"/>
    <mergeCell ref="AI13:AI19"/>
    <mergeCell ref="X15:X17"/>
    <mergeCell ref="AD15:AD17"/>
    <mergeCell ref="E17:E18"/>
    <mergeCell ref="G17:G18"/>
    <mergeCell ref="S17:S18"/>
    <mergeCell ref="U17:U18"/>
    <mergeCell ref="Z17:Z18"/>
    <mergeCell ref="AB17:AB18"/>
    <mergeCell ref="AJ13:AJ19"/>
    <mergeCell ref="B20:B26"/>
    <mergeCell ref="D20:H20"/>
    <mergeCell ref="K20:O20"/>
    <mergeCell ref="Q20:W26"/>
    <mergeCell ref="Y20:AC20"/>
    <mergeCell ref="AE20:AE26"/>
    <mergeCell ref="C22:C24"/>
    <mergeCell ref="I22:I24"/>
    <mergeCell ref="J22:J24"/>
    <mergeCell ref="P22:P24"/>
    <mergeCell ref="AK20:AK26"/>
    <mergeCell ref="AL20:AL26"/>
    <mergeCell ref="AX20:AX26"/>
    <mergeCell ref="E21:E22"/>
    <mergeCell ref="G21:G22"/>
    <mergeCell ref="L21:L22"/>
    <mergeCell ref="N21:N22"/>
    <mergeCell ref="Z21:Z22"/>
    <mergeCell ref="AB21:AB22"/>
    <mergeCell ref="AF20:AF26"/>
    <mergeCell ref="AG20:AG26"/>
    <mergeCell ref="AH20:AH26"/>
    <mergeCell ref="AI20:AI26"/>
    <mergeCell ref="X22:X24"/>
    <mergeCell ref="AD22:AD24"/>
    <mergeCell ref="E24:E25"/>
    <mergeCell ref="G24:G25"/>
    <mergeCell ref="L24:L25"/>
    <mergeCell ref="N24:N25"/>
    <mergeCell ref="Z24:Z25"/>
    <mergeCell ref="AB24:AB25"/>
    <mergeCell ref="AJ20:AJ26"/>
    <mergeCell ref="B27:B33"/>
    <mergeCell ref="D27:H27"/>
    <mergeCell ref="K27:O27"/>
    <mergeCell ref="R27:V27"/>
    <mergeCell ref="X27:AD33"/>
    <mergeCell ref="AE27:AE33"/>
    <mergeCell ref="C29:C31"/>
    <mergeCell ref="P29:P31"/>
    <mergeCell ref="Q29:Q31"/>
    <mergeCell ref="W29:W31"/>
    <mergeCell ref="E31:E32"/>
    <mergeCell ref="G31:G32"/>
    <mergeCell ref="L31:L32"/>
    <mergeCell ref="N31:N32"/>
    <mergeCell ref="S31:S32"/>
    <mergeCell ref="U31:U32"/>
    <mergeCell ref="AL27:AL33"/>
    <mergeCell ref="AX27:AX33"/>
    <mergeCell ref="E28:E29"/>
    <mergeCell ref="G28:G29"/>
    <mergeCell ref="L28:L29"/>
    <mergeCell ref="N28:N29"/>
    <mergeCell ref="S28:S29"/>
    <mergeCell ref="U28:U29"/>
    <mergeCell ref="I29:I31"/>
    <mergeCell ref="J29:J31"/>
    <mergeCell ref="AF27:AF33"/>
    <mergeCell ref="AG27:AG33"/>
    <mergeCell ref="AH27:AH33"/>
    <mergeCell ref="AI27:AI33"/>
    <mergeCell ref="AJ27:AJ33"/>
    <mergeCell ref="AK27:AK33"/>
  </mergeCells>
  <phoneticPr fontId="2"/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66"/>
  <sheetViews>
    <sheetView tabSelected="1" topLeftCell="A14" workbookViewId="0">
      <selection activeCell="AH44" sqref="AH44:AH50"/>
    </sheetView>
  </sheetViews>
  <sheetFormatPr defaultRowHeight="13.5"/>
  <cols>
    <col min="1" max="1" width="5.375" style="31" customWidth="1"/>
    <col min="2" max="2" width="12.5" style="31" customWidth="1"/>
    <col min="3" max="3" width="3.625" style="31" customWidth="1"/>
    <col min="4" max="4" width="0.875" style="31" customWidth="1"/>
    <col min="5" max="5" width="3" style="31" customWidth="1"/>
    <col min="6" max="6" width="0.875" style="31" customWidth="1"/>
    <col min="7" max="7" width="3" style="31" customWidth="1"/>
    <col min="8" max="8" width="0.875" style="31" customWidth="1"/>
    <col min="9" max="10" width="3.625" style="31" customWidth="1"/>
    <col min="11" max="11" width="0.875" style="31" customWidth="1"/>
    <col min="12" max="12" width="2.875" style="31" customWidth="1"/>
    <col min="13" max="13" width="0.875" style="31" customWidth="1"/>
    <col min="14" max="14" width="2.875" style="31" customWidth="1"/>
    <col min="15" max="15" width="0.875" style="31" customWidth="1"/>
    <col min="16" max="17" width="3.625" style="31" customWidth="1"/>
    <col min="18" max="18" width="0.875" style="31" customWidth="1"/>
    <col min="19" max="19" width="2.875" style="31" customWidth="1"/>
    <col min="20" max="20" width="0.875" style="31" customWidth="1"/>
    <col min="21" max="21" width="2.875" style="31" customWidth="1"/>
    <col min="22" max="22" width="0.875" style="31" customWidth="1"/>
    <col min="23" max="24" width="3.625" style="31" customWidth="1"/>
    <col min="25" max="25" width="0.875" style="31" customWidth="1"/>
    <col min="26" max="26" width="2.875" style="31" customWidth="1"/>
    <col min="27" max="27" width="0.875" style="31" customWidth="1"/>
    <col min="28" max="28" width="2.875" style="31" customWidth="1"/>
    <col min="29" max="29" width="0.875" style="31" customWidth="1"/>
    <col min="30" max="30" width="3.625" style="31" customWidth="1"/>
    <col min="31" max="33" width="2.625" style="31" customWidth="1"/>
    <col min="34" max="34" width="5.75" style="31" customWidth="1"/>
    <col min="35" max="37" width="6.625" style="31" customWidth="1"/>
    <col min="38" max="38" width="4.5" style="31" customWidth="1"/>
    <col min="39" max="41" width="4.625" style="31" customWidth="1"/>
    <col min="42" max="42" width="9" style="31"/>
    <col min="43" max="43" width="2.5" style="31" customWidth="1"/>
    <col min="44" max="44" width="2.25" style="31" customWidth="1"/>
    <col min="45" max="45" width="2.375" style="31" customWidth="1"/>
    <col min="46" max="46" width="2.25" style="31" customWidth="1"/>
    <col min="47" max="47" width="2.125" style="31" customWidth="1"/>
    <col min="48" max="48" width="2.5" style="31" customWidth="1"/>
    <col min="49" max="49" width="11.125" style="31" customWidth="1"/>
    <col min="50" max="256" width="9" style="31"/>
    <col min="257" max="257" width="5.375" style="31" customWidth="1"/>
    <col min="258" max="258" width="12.5" style="31" customWidth="1"/>
    <col min="259" max="259" width="3.625" style="31" customWidth="1"/>
    <col min="260" max="260" width="0.875" style="31" customWidth="1"/>
    <col min="261" max="261" width="3" style="31" customWidth="1"/>
    <col min="262" max="262" width="0.875" style="31" customWidth="1"/>
    <col min="263" max="263" width="3" style="31" customWidth="1"/>
    <col min="264" max="264" width="0.875" style="31" customWidth="1"/>
    <col min="265" max="266" width="3.625" style="31" customWidth="1"/>
    <col min="267" max="267" width="0.875" style="31" customWidth="1"/>
    <col min="268" max="268" width="2.875" style="31" customWidth="1"/>
    <col min="269" max="269" width="0.875" style="31" customWidth="1"/>
    <col min="270" max="270" width="2.875" style="31" customWidth="1"/>
    <col min="271" max="271" width="0.875" style="31" customWidth="1"/>
    <col min="272" max="273" width="3.625" style="31" customWidth="1"/>
    <col min="274" max="274" width="0.875" style="31" customWidth="1"/>
    <col min="275" max="275" width="2.875" style="31" customWidth="1"/>
    <col min="276" max="276" width="0.875" style="31" customWidth="1"/>
    <col min="277" max="277" width="2.875" style="31" customWidth="1"/>
    <col min="278" max="278" width="0.875" style="31" customWidth="1"/>
    <col min="279" max="280" width="3.625" style="31" customWidth="1"/>
    <col min="281" max="281" width="0.875" style="31" customWidth="1"/>
    <col min="282" max="282" width="2.875" style="31" customWidth="1"/>
    <col min="283" max="283" width="0.875" style="31" customWidth="1"/>
    <col min="284" max="284" width="2.875" style="31" customWidth="1"/>
    <col min="285" max="285" width="0.875" style="31" customWidth="1"/>
    <col min="286" max="286" width="3.625" style="31" customWidth="1"/>
    <col min="287" max="289" width="2.625" style="31" customWidth="1"/>
    <col min="290" max="290" width="5.75" style="31" customWidth="1"/>
    <col min="291" max="293" width="6.625" style="31" customWidth="1"/>
    <col min="294" max="294" width="4.5" style="31" customWidth="1"/>
    <col min="295" max="297" width="4.625" style="31" customWidth="1"/>
    <col min="298" max="298" width="9" style="31"/>
    <col min="299" max="299" width="2.5" style="31" customWidth="1"/>
    <col min="300" max="300" width="2.25" style="31" customWidth="1"/>
    <col min="301" max="301" width="2.375" style="31" customWidth="1"/>
    <col min="302" max="302" width="2.25" style="31" customWidth="1"/>
    <col min="303" max="303" width="2.125" style="31" customWidth="1"/>
    <col min="304" max="304" width="2.5" style="31" customWidth="1"/>
    <col min="305" max="305" width="11.125" style="31" customWidth="1"/>
    <col min="306" max="512" width="9" style="31"/>
    <col min="513" max="513" width="5.375" style="31" customWidth="1"/>
    <col min="514" max="514" width="12.5" style="31" customWidth="1"/>
    <col min="515" max="515" width="3.625" style="31" customWidth="1"/>
    <col min="516" max="516" width="0.875" style="31" customWidth="1"/>
    <col min="517" max="517" width="3" style="31" customWidth="1"/>
    <col min="518" max="518" width="0.875" style="31" customWidth="1"/>
    <col min="519" max="519" width="3" style="31" customWidth="1"/>
    <col min="520" max="520" width="0.875" style="31" customWidth="1"/>
    <col min="521" max="522" width="3.625" style="31" customWidth="1"/>
    <col min="523" max="523" width="0.875" style="31" customWidth="1"/>
    <col min="524" max="524" width="2.875" style="31" customWidth="1"/>
    <col min="525" max="525" width="0.875" style="31" customWidth="1"/>
    <col min="526" max="526" width="2.875" style="31" customWidth="1"/>
    <col min="527" max="527" width="0.875" style="31" customWidth="1"/>
    <col min="528" max="529" width="3.625" style="31" customWidth="1"/>
    <col min="530" max="530" width="0.875" style="31" customWidth="1"/>
    <col min="531" max="531" width="2.875" style="31" customWidth="1"/>
    <col min="532" max="532" width="0.875" style="31" customWidth="1"/>
    <col min="533" max="533" width="2.875" style="31" customWidth="1"/>
    <col min="534" max="534" width="0.875" style="31" customWidth="1"/>
    <col min="535" max="536" width="3.625" style="31" customWidth="1"/>
    <col min="537" max="537" width="0.875" style="31" customWidth="1"/>
    <col min="538" max="538" width="2.875" style="31" customWidth="1"/>
    <col min="539" max="539" width="0.875" style="31" customWidth="1"/>
    <col min="540" max="540" width="2.875" style="31" customWidth="1"/>
    <col min="541" max="541" width="0.875" style="31" customWidth="1"/>
    <col min="542" max="542" width="3.625" style="31" customWidth="1"/>
    <col min="543" max="545" width="2.625" style="31" customWidth="1"/>
    <col min="546" max="546" width="5.75" style="31" customWidth="1"/>
    <col min="547" max="549" width="6.625" style="31" customWidth="1"/>
    <col min="550" max="550" width="4.5" style="31" customWidth="1"/>
    <col min="551" max="553" width="4.625" style="31" customWidth="1"/>
    <col min="554" max="554" width="9" style="31"/>
    <col min="555" max="555" width="2.5" style="31" customWidth="1"/>
    <col min="556" max="556" width="2.25" style="31" customWidth="1"/>
    <col min="557" max="557" width="2.375" style="31" customWidth="1"/>
    <col min="558" max="558" width="2.25" style="31" customWidth="1"/>
    <col min="559" max="559" width="2.125" style="31" customWidth="1"/>
    <col min="560" max="560" width="2.5" style="31" customWidth="1"/>
    <col min="561" max="561" width="11.125" style="31" customWidth="1"/>
    <col min="562" max="768" width="9" style="31"/>
    <col min="769" max="769" width="5.375" style="31" customWidth="1"/>
    <col min="770" max="770" width="12.5" style="31" customWidth="1"/>
    <col min="771" max="771" width="3.625" style="31" customWidth="1"/>
    <col min="772" max="772" width="0.875" style="31" customWidth="1"/>
    <col min="773" max="773" width="3" style="31" customWidth="1"/>
    <col min="774" max="774" width="0.875" style="31" customWidth="1"/>
    <col min="775" max="775" width="3" style="31" customWidth="1"/>
    <col min="776" max="776" width="0.875" style="31" customWidth="1"/>
    <col min="777" max="778" width="3.625" style="31" customWidth="1"/>
    <col min="779" max="779" width="0.875" style="31" customWidth="1"/>
    <col min="780" max="780" width="2.875" style="31" customWidth="1"/>
    <col min="781" max="781" width="0.875" style="31" customWidth="1"/>
    <col min="782" max="782" width="2.875" style="31" customWidth="1"/>
    <col min="783" max="783" width="0.875" style="31" customWidth="1"/>
    <col min="784" max="785" width="3.625" style="31" customWidth="1"/>
    <col min="786" max="786" width="0.875" style="31" customWidth="1"/>
    <col min="787" max="787" width="2.875" style="31" customWidth="1"/>
    <col min="788" max="788" width="0.875" style="31" customWidth="1"/>
    <col min="789" max="789" width="2.875" style="31" customWidth="1"/>
    <col min="790" max="790" width="0.875" style="31" customWidth="1"/>
    <col min="791" max="792" width="3.625" style="31" customWidth="1"/>
    <col min="793" max="793" width="0.875" style="31" customWidth="1"/>
    <col min="794" max="794" width="2.875" style="31" customWidth="1"/>
    <col min="795" max="795" width="0.875" style="31" customWidth="1"/>
    <col min="796" max="796" width="2.875" style="31" customWidth="1"/>
    <col min="797" max="797" width="0.875" style="31" customWidth="1"/>
    <col min="798" max="798" width="3.625" style="31" customWidth="1"/>
    <col min="799" max="801" width="2.625" style="31" customWidth="1"/>
    <col min="802" max="802" width="5.75" style="31" customWidth="1"/>
    <col min="803" max="805" width="6.625" style="31" customWidth="1"/>
    <col min="806" max="806" width="4.5" style="31" customWidth="1"/>
    <col min="807" max="809" width="4.625" style="31" customWidth="1"/>
    <col min="810" max="810" width="9" style="31"/>
    <col min="811" max="811" width="2.5" style="31" customWidth="1"/>
    <col min="812" max="812" width="2.25" style="31" customWidth="1"/>
    <col min="813" max="813" width="2.375" style="31" customWidth="1"/>
    <col min="814" max="814" width="2.25" style="31" customWidth="1"/>
    <col min="815" max="815" width="2.125" style="31" customWidth="1"/>
    <col min="816" max="816" width="2.5" style="31" customWidth="1"/>
    <col min="817" max="817" width="11.125" style="31" customWidth="1"/>
    <col min="818" max="1024" width="9" style="31"/>
    <col min="1025" max="1025" width="5.375" style="31" customWidth="1"/>
    <col min="1026" max="1026" width="12.5" style="31" customWidth="1"/>
    <col min="1027" max="1027" width="3.625" style="31" customWidth="1"/>
    <col min="1028" max="1028" width="0.875" style="31" customWidth="1"/>
    <col min="1029" max="1029" width="3" style="31" customWidth="1"/>
    <col min="1030" max="1030" width="0.875" style="31" customWidth="1"/>
    <col min="1031" max="1031" width="3" style="31" customWidth="1"/>
    <col min="1032" max="1032" width="0.875" style="31" customWidth="1"/>
    <col min="1033" max="1034" width="3.625" style="31" customWidth="1"/>
    <col min="1035" max="1035" width="0.875" style="31" customWidth="1"/>
    <col min="1036" max="1036" width="2.875" style="31" customWidth="1"/>
    <col min="1037" max="1037" width="0.875" style="31" customWidth="1"/>
    <col min="1038" max="1038" width="2.875" style="31" customWidth="1"/>
    <col min="1039" max="1039" width="0.875" style="31" customWidth="1"/>
    <col min="1040" max="1041" width="3.625" style="31" customWidth="1"/>
    <col min="1042" max="1042" width="0.875" style="31" customWidth="1"/>
    <col min="1043" max="1043" width="2.875" style="31" customWidth="1"/>
    <col min="1044" max="1044" width="0.875" style="31" customWidth="1"/>
    <col min="1045" max="1045" width="2.875" style="31" customWidth="1"/>
    <col min="1046" max="1046" width="0.875" style="31" customWidth="1"/>
    <col min="1047" max="1048" width="3.625" style="31" customWidth="1"/>
    <col min="1049" max="1049" width="0.875" style="31" customWidth="1"/>
    <col min="1050" max="1050" width="2.875" style="31" customWidth="1"/>
    <col min="1051" max="1051" width="0.875" style="31" customWidth="1"/>
    <col min="1052" max="1052" width="2.875" style="31" customWidth="1"/>
    <col min="1053" max="1053" width="0.875" style="31" customWidth="1"/>
    <col min="1054" max="1054" width="3.625" style="31" customWidth="1"/>
    <col min="1055" max="1057" width="2.625" style="31" customWidth="1"/>
    <col min="1058" max="1058" width="5.75" style="31" customWidth="1"/>
    <col min="1059" max="1061" width="6.625" style="31" customWidth="1"/>
    <col min="1062" max="1062" width="4.5" style="31" customWidth="1"/>
    <col min="1063" max="1065" width="4.625" style="31" customWidth="1"/>
    <col min="1066" max="1066" width="9" style="31"/>
    <col min="1067" max="1067" width="2.5" style="31" customWidth="1"/>
    <col min="1068" max="1068" width="2.25" style="31" customWidth="1"/>
    <col min="1069" max="1069" width="2.375" style="31" customWidth="1"/>
    <col min="1070" max="1070" width="2.25" style="31" customWidth="1"/>
    <col min="1071" max="1071" width="2.125" style="31" customWidth="1"/>
    <col min="1072" max="1072" width="2.5" style="31" customWidth="1"/>
    <col min="1073" max="1073" width="11.125" style="31" customWidth="1"/>
    <col min="1074" max="1280" width="9" style="31"/>
    <col min="1281" max="1281" width="5.375" style="31" customWidth="1"/>
    <col min="1282" max="1282" width="12.5" style="31" customWidth="1"/>
    <col min="1283" max="1283" width="3.625" style="31" customWidth="1"/>
    <col min="1284" max="1284" width="0.875" style="31" customWidth="1"/>
    <col min="1285" max="1285" width="3" style="31" customWidth="1"/>
    <col min="1286" max="1286" width="0.875" style="31" customWidth="1"/>
    <col min="1287" max="1287" width="3" style="31" customWidth="1"/>
    <col min="1288" max="1288" width="0.875" style="31" customWidth="1"/>
    <col min="1289" max="1290" width="3.625" style="31" customWidth="1"/>
    <col min="1291" max="1291" width="0.875" style="31" customWidth="1"/>
    <col min="1292" max="1292" width="2.875" style="31" customWidth="1"/>
    <col min="1293" max="1293" width="0.875" style="31" customWidth="1"/>
    <col min="1294" max="1294" width="2.875" style="31" customWidth="1"/>
    <col min="1295" max="1295" width="0.875" style="31" customWidth="1"/>
    <col min="1296" max="1297" width="3.625" style="31" customWidth="1"/>
    <col min="1298" max="1298" width="0.875" style="31" customWidth="1"/>
    <col min="1299" max="1299" width="2.875" style="31" customWidth="1"/>
    <col min="1300" max="1300" width="0.875" style="31" customWidth="1"/>
    <col min="1301" max="1301" width="2.875" style="31" customWidth="1"/>
    <col min="1302" max="1302" width="0.875" style="31" customWidth="1"/>
    <col min="1303" max="1304" width="3.625" style="31" customWidth="1"/>
    <col min="1305" max="1305" width="0.875" style="31" customWidth="1"/>
    <col min="1306" max="1306" width="2.875" style="31" customWidth="1"/>
    <col min="1307" max="1307" width="0.875" style="31" customWidth="1"/>
    <col min="1308" max="1308" width="2.875" style="31" customWidth="1"/>
    <col min="1309" max="1309" width="0.875" style="31" customWidth="1"/>
    <col min="1310" max="1310" width="3.625" style="31" customWidth="1"/>
    <col min="1311" max="1313" width="2.625" style="31" customWidth="1"/>
    <col min="1314" max="1314" width="5.75" style="31" customWidth="1"/>
    <col min="1315" max="1317" width="6.625" style="31" customWidth="1"/>
    <col min="1318" max="1318" width="4.5" style="31" customWidth="1"/>
    <col min="1319" max="1321" width="4.625" style="31" customWidth="1"/>
    <col min="1322" max="1322" width="9" style="31"/>
    <col min="1323" max="1323" width="2.5" style="31" customWidth="1"/>
    <col min="1324" max="1324" width="2.25" style="31" customWidth="1"/>
    <col min="1325" max="1325" width="2.375" style="31" customWidth="1"/>
    <col min="1326" max="1326" width="2.25" style="31" customWidth="1"/>
    <col min="1327" max="1327" width="2.125" style="31" customWidth="1"/>
    <col min="1328" max="1328" width="2.5" style="31" customWidth="1"/>
    <col min="1329" max="1329" width="11.125" style="31" customWidth="1"/>
    <col min="1330" max="1536" width="9" style="31"/>
    <col min="1537" max="1537" width="5.375" style="31" customWidth="1"/>
    <col min="1538" max="1538" width="12.5" style="31" customWidth="1"/>
    <col min="1539" max="1539" width="3.625" style="31" customWidth="1"/>
    <col min="1540" max="1540" width="0.875" style="31" customWidth="1"/>
    <col min="1541" max="1541" width="3" style="31" customWidth="1"/>
    <col min="1542" max="1542" width="0.875" style="31" customWidth="1"/>
    <col min="1543" max="1543" width="3" style="31" customWidth="1"/>
    <col min="1544" max="1544" width="0.875" style="31" customWidth="1"/>
    <col min="1545" max="1546" width="3.625" style="31" customWidth="1"/>
    <col min="1547" max="1547" width="0.875" style="31" customWidth="1"/>
    <col min="1548" max="1548" width="2.875" style="31" customWidth="1"/>
    <col min="1549" max="1549" width="0.875" style="31" customWidth="1"/>
    <col min="1550" max="1550" width="2.875" style="31" customWidth="1"/>
    <col min="1551" max="1551" width="0.875" style="31" customWidth="1"/>
    <col min="1552" max="1553" width="3.625" style="31" customWidth="1"/>
    <col min="1554" max="1554" width="0.875" style="31" customWidth="1"/>
    <col min="1555" max="1555" width="2.875" style="31" customWidth="1"/>
    <col min="1556" max="1556" width="0.875" style="31" customWidth="1"/>
    <col min="1557" max="1557" width="2.875" style="31" customWidth="1"/>
    <col min="1558" max="1558" width="0.875" style="31" customWidth="1"/>
    <col min="1559" max="1560" width="3.625" style="31" customWidth="1"/>
    <col min="1561" max="1561" width="0.875" style="31" customWidth="1"/>
    <col min="1562" max="1562" width="2.875" style="31" customWidth="1"/>
    <col min="1563" max="1563" width="0.875" style="31" customWidth="1"/>
    <col min="1564" max="1564" width="2.875" style="31" customWidth="1"/>
    <col min="1565" max="1565" width="0.875" style="31" customWidth="1"/>
    <col min="1566" max="1566" width="3.625" style="31" customWidth="1"/>
    <col min="1567" max="1569" width="2.625" style="31" customWidth="1"/>
    <col min="1570" max="1570" width="5.75" style="31" customWidth="1"/>
    <col min="1571" max="1573" width="6.625" style="31" customWidth="1"/>
    <col min="1574" max="1574" width="4.5" style="31" customWidth="1"/>
    <col min="1575" max="1577" width="4.625" style="31" customWidth="1"/>
    <col min="1578" max="1578" width="9" style="31"/>
    <col min="1579" max="1579" width="2.5" style="31" customWidth="1"/>
    <col min="1580" max="1580" width="2.25" style="31" customWidth="1"/>
    <col min="1581" max="1581" width="2.375" style="31" customWidth="1"/>
    <col min="1582" max="1582" width="2.25" style="31" customWidth="1"/>
    <col min="1583" max="1583" width="2.125" style="31" customWidth="1"/>
    <col min="1584" max="1584" width="2.5" style="31" customWidth="1"/>
    <col min="1585" max="1585" width="11.125" style="31" customWidth="1"/>
    <col min="1586" max="1792" width="9" style="31"/>
    <col min="1793" max="1793" width="5.375" style="31" customWidth="1"/>
    <col min="1794" max="1794" width="12.5" style="31" customWidth="1"/>
    <col min="1795" max="1795" width="3.625" style="31" customWidth="1"/>
    <col min="1796" max="1796" width="0.875" style="31" customWidth="1"/>
    <col min="1797" max="1797" width="3" style="31" customWidth="1"/>
    <col min="1798" max="1798" width="0.875" style="31" customWidth="1"/>
    <col min="1799" max="1799" width="3" style="31" customWidth="1"/>
    <col min="1800" max="1800" width="0.875" style="31" customWidth="1"/>
    <col min="1801" max="1802" width="3.625" style="31" customWidth="1"/>
    <col min="1803" max="1803" width="0.875" style="31" customWidth="1"/>
    <col min="1804" max="1804" width="2.875" style="31" customWidth="1"/>
    <col min="1805" max="1805" width="0.875" style="31" customWidth="1"/>
    <col min="1806" max="1806" width="2.875" style="31" customWidth="1"/>
    <col min="1807" max="1807" width="0.875" style="31" customWidth="1"/>
    <col min="1808" max="1809" width="3.625" style="31" customWidth="1"/>
    <col min="1810" max="1810" width="0.875" style="31" customWidth="1"/>
    <col min="1811" max="1811" width="2.875" style="31" customWidth="1"/>
    <col min="1812" max="1812" width="0.875" style="31" customWidth="1"/>
    <col min="1813" max="1813" width="2.875" style="31" customWidth="1"/>
    <col min="1814" max="1814" width="0.875" style="31" customWidth="1"/>
    <col min="1815" max="1816" width="3.625" style="31" customWidth="1"/>
    <col min="1817" max="1817" width="0.875" style="31" customWidth="1"/>
    <col min="1818" max="1818" width="2.875" style="31" customWidth="1"/>
    <col min="1819" max="1819" width="0.875" style="31" customWidth="1"/>
    <col min="1820" max="1820" width="2.875" style="31" customWidth="1"/>
    <col min="1821" max="1821" width="0.875" style="31" customWidth="1"/>
    <col min="1822" max="1822" width="3.625" style="31" customWidth="1"/>
    <col min="1823" max="1825" width="2.625" style="31" customWidth="1"/>
    <col min="1826" max="1826" width="5.75" style="31" customWidth="1"/>
    <col min="1827" max="1829" width="6.625" style="31" customWidth="1"/>
    <col min="1830" max="1830" width="4.5" style="31" customWidth="1"/>
    <col min="1831" max="1833" width="4.625" style="31" customWidth="1"/>
    <col min="1834" max="1834" width="9" style="31"/>
    <col min="1835" max="1835" width="2.5" style="31" customWidth="1"/>
    <col min="1836" max="1836" width="2.25" style="31" customWidth="1"/>
    <col min="1837" max="1837" width="2.375" style="31" customWidth="1"/>
    <col min="1838" max="1838" width="2.25" style="31" customWidth="1"/>
    <col min="1839" max="1839" width="2.125" style="31" customWidth="1"/>
    <col min="1840" max="1840" width="2.5" style="31" customWidth="1"/>
    <col min="1841" max="1841" width="11.125" style="31" customWidth="1"/>
    <col min="1842" max="2048" width="9" style="31"/>
    <col min="2049" max="2049" width="5.375" style="31" customWidth="1"/>
    <col min="2050" max="2050" width="12.5" style="31" customWidth="1"/>
    <col min="2051" max="2051" width="3.625" style="31" customWidth="1"/>
    <col min="2052" max="2052" width="0.875" style="31" customWidth="1"/>
    <col min="2053" max="2053" width="3" style="31" customWidth="1"/>
    <col min="2054" max="2054" width="0.875" style="31" customWidth="1"/>
    <col min="2055" max="2055" width="3" style="31" customWidth="1"/>
    <col min="2056" max="2056" width="0.875" style="31" customWidth="1"/>
    <col min="2057" max="2058" width="3.625" style="31" customWidth="1"/>
    <col min="2059" max="2059" width="0.875" style="31" customWidth="1"/>
    <col min="2060" max="2060" width="2.875" style="31" customWidth="1"/>
    <col min="2061" max="2061" width="0.875" style="31" customWidth="1"/>
    <col min="2062" max="2062" width="2.875" style="31" customWidth="1"/>
    <col min="2063" max="2063" width="0.875" style="31" customWidth="1"/>
    <col min="2064" max="2065" width="3.625" style="31" customWidth="1"/>
    <col min="2066" max="2066" width="0.875" style="31" customWidth="1"/>
    <col min="2067" max="2067" width="2.875" style="31" customWidth="1"/>
    <col min="2068" max="2068" width="0.875" style="31" customWidth="1"/>
    <col min="2069" max="2069" width="2.875" style="31" customWidth="1"/>
    <col min="2070" max="2070" width="0.875" style="31" customWidth="1"/>
    <col min="2071" max="2072" width="3.625" style="31" customWidth="1"/>
    <col min="2073" max="2073" width="0.875" style="31" customWidth="1"/>
    <col min="2074" max="2074" width="2.875" style="31" customWidth="1"/>
    <col min="2075" max="2075" width="0.875" style="31" customWidth="1"/>
    <col min="2076" max="2076" width="2.875" style="31" customWidth="1"/>
    <col min="2077" max="2077" width="0.875" style="31" customWidth="1"/>
    <col min="2078" max="2078" width="3.625" style="31" customWidth="1"/>
    <col min="2079" max="2081" width="2.625" style="31" customWidth="1"/>
    <col min="2082" max="2082" width="5.75" style="31" customWidth="1"/>
    <col min="2083" max="2085" width="6.625" style="31" customWidth="1"/>
    <col min="2086" max="2086" width="4.5" style="31" customWidth="1"/>
    <col min="2087" max="2089" width="4.625" style="31" customWidth="1"/>
    <col min="2090" max="2090" width="9" style="31"/>
    <col min="2091" max="2091" width="2.5" style="31" customWidth="1"/>
    <col min="2092" max="2092" width="2.25" style="31" customWidth="1"/>
    <col min="2093" max="2093" width="2.375" style="31" customWidth="1"/>
    <col min="2094" max="2094" width="2.25" style="31" customWidth="1"/>
    <col min="2095" max="2095" width="2.125" style="31" customWidth="1"/>
    <col min="2096" max="2096" width="2.5" style="31" customWidth="1"/>
    <col min="2097" max="2097" width="11.125" style="31" customWidth="1"/>
    <col min="2098" max="2304" width="9" style="31"/>
    <col min="2305" max="2305" width="5.375" style="31" customWidth="1"/>
    <col min="2306" max="2306" width="12.5" style="31" customWidth="1"/>
    <col min="2307" max="2307" width="3.625" style="31" customWidth="1"/>
    <col min="2308" max="2308" width="0.875" style="31" customWidth="1"/>
    <col min="2309" max="2309" width="3" style="31" customWidth="1"/>
    <col min="2310" max="2310" width="0.875" style="31" customWidth="1"/>
    <col min="2311" max="2311" width="3" style="31" customWidth="1"/>
    <col min="2312" max="2312" width="0.875" style="31" customWidth="1"/>
    <col min="2313" max="2314" width="3.625" style="31" customWidth="1"/>
    <col min="2315" max="2315" width="0.875" style="31" customWidth="1"/>
    <col min="2316" max="2316" width="2.875" style="31" customWidth="1"/>
    <col min="2317" max="2317" width="0.875" style="31" customWidth="1"/>
    <col min="2318" max="2318" width="2.875" style="31" customWidth="1"/>
    <col min="2319" max="2319" width="0.875" style="31" customWidth="1"/>
    <col min="2320" max="2321" width="3.625" style="31" customWidth="1"/>
    <col min="2322" max="2322" width="0.875" style="31" customWidth="1"/>
    <col min="2323" max="2323" width="2.875" style="31" customWidth="1"/>
    <col min="2324" max="2324" width="0.875" style="31" customWidth="1"/>
    <col min="2325" max="2325" width="2.875" style="31" customWidth="1"/>
    <col min="2326" max="2326" width="0.875" style="31" customWidth="1"/>
    <col min="2327" max="2328" width="3.625" style="31" customWidth="1"/>
    <col min="2329" max="2329" width="0.875" style="31" customWidth="1"/>
    <col min="2330" max="2330" width="2.875" style="31" customWidth="1"/>
    <col min="2331" max="2331" width="0.875" style="31" customWidth="1"/>
    <col min="2332" max="2332" width="2.875" style="31" customWidth="1"/>
    <col min="2333" max="2333" width="0.875" style="31" customWidth="1"/>
    <col min="2334" max="2334" width="3.625" style="31" customWidth="1"/>
    <col min="2335" max="2337" width="2.625" style="31" customWidth="1"/>
    <col min="2338" max="2338" width="5.75" style="31" customWidth="1"/>
    <col min="2339" max="2341" width="6.625" style="31" customWidth="1"/>
    <col min="2342" max="2342" width="4.5" style="31" customWidth="1"/>
    <col min="2343" max="2345" width="4.625" style="31" customWidth="1"/>
    <col min="2346" max="2346" width="9" style="31"/>
    <col min="2347" max="2347" width="2.5" style="31" customWidth="1"/>
    <col min="2348" max="2348" width="2.25" style="31" customWidth="1"/>
    <col min="2349" max="2349" width="2.375" style="31" customWidth="1"/>
    <col min="2350" max="2350" width="2.25" style="31" customWidth="1"/>
    <col min="2351" max="2351" width="2.125" style="31" customWidth="1"/>
    <col min="2352" max="2352" width="2.5" style="31" customWidth="1"/>
    <col min="2353" max="2353" width="11.125" style="31" customWidth="1"/>
    <col min="2354" max="2560" width="9" style="31"/>
    <col min="2561" max="2561" width="5.375" style="31" customWidth="1"/>
    <col min="2562" max="2562" width="12.5" style="31" customWidth="1"/>
    <col min="2563" max="2563" width="3.625" style="31" customWidth="1"/>
    <col min="2564" max="2564" width="0.875" style="31" customWidth="1"/>
    <col min="2565" max="2565" width="3" style="31" customWidth="1"/>
    <col min="2566" max="2566" width="0.875" style="31" customWidth="1"/>
    <col min="2567" max="2567" width="3" style="31" customWidth="1"/>
    <col min="2568" max="2568" width="0.875" style="31" customWidth="1"/>
    <col min="2569" max="2570" width="3.625" style="31" customWidth="1"/>
    <col min="2571" max="2571" width="0.875" style="31" customWidth="1"/>
    <col min="2572" max="2572" width="2.875" style="31" customWidth="1"/>
    <col min="2573" max="2573" width="0.875" style="31" customWidth="1"/>
    <col min="2574" max="2574" width="2.875" style="31" customWidth="1"/>
    <col min="2575" max="2575" width="0.875" style="31" customWidth="1"/>
    <col min="2576" max="2577" width="3.625" style="31" customWidth="1"/>
    <col min="2578" max="2578" width="0.875" style="31" customWidth="1"/>
    <col min="2579" max="2579" width="2.875" style="31" customWidth="1"/>
    <col min="2580" max="2580" width="0.875" style="31" customWidth="1"/>
    <col min="2581" max="2581" width="2.875" style="31" customWidth="1"/>
    <col min="2582" max="2582" width="0.875" style="31" customWidth="1"/>
    <col min="2583" max="2584" width="3.625" style="31" customWidth="1"/>
    <col min="2585" max="2585" width="0.875" style="31" customWidth="1"/>
    <col min="2586" max="2586" width="2.875" style="31" customWidth="1"/>
    <col min="2587" max="2587" width="0.875" style="31" customWidth="1"/>
    <col min="2588" max="2588" width="2.875" style="31" customWidth="1"/>
    <col min="2589" max="2589" width="0.875" style="31" customWidth="1"/>
    <col min="2590" max="2590" width="3.625" style="31" customWidth="1"/>
    <col min="2591" max="2593" width="2.625" style="31" customWidth="1"/>
    <col min="2594" max="2594" width="5.75" style="31" customWidth="1"/>
    <col min="2595" max="2597" width="6.625" style="31" customWidth="1"/>
    <col min="2598" max="2598" width="4.5" style="31" customWidth="1"/>
    <col min="2599" max="2601" width="4.625" style="31" customWidth="1"/>
    <col min="2602" max="2602" width="9" style="31"/>
    <col min="2603" max="2603" width="2.5" style="31" customWidth="1"/>
    <col min="2604" max="2604" width="2.25" style="31" customWidth="1"/>
    <col min="2605" max="2605" width="2.375" style="31" customWidth="1"/>
    <col min="2606" max="2606" width="2.25" style="31" customWidth="1"/>
    <col min="2607" max="2607" width="2.125" style="31" customWidth="1"/>
    <col min="2608" max="2608" width="2.5" style="31" customWidth="1"/>
    <col min="2609" max="2609" width="11.125" style="31" customWidth="1"/>
    <col min="2610" max="2816" width="9" style="31"/>
    <col min="2817" max="2817" width="5.375" style="31" customWidth="1"/>
    <col min="2818" max="2818" width="12.5" style="31" customWidth="1"/>
    <col min="2819" max="2819" width="3.625" style="31" customWidth="1"/>
    <col min="2820" max="2820" width="0.875" style="31" customWidth="1"/>
    <col min="2821" max="2821" width="3" style="31" customWidth="1"/>
    <col min="2822" max="2822" width="0.875" style="31" customWidth="1"/>
    <col min="2823" max="2823" width="3" style="31" customWidth="1"/>
    <col min="2824" max="2824" width="0.875" style="31" customWidth="1"/>
    <col min="2825" max="2826" width="3.625" style="31" customWidth="1"/>
    <col min="2827" max="2827" width="0.875" style="31" customWidth="1"/>
    <col min="2828" max="2828" width="2.875" style="31" customWidth="1"/>
    <col min="2829" max="2829" width="0.875" style="31" customWidth="1"/>
    <col min="2830" max="2830" width="2.875" style="31" customWidth="1"/>
    <col min="2831" max="2831" width="0.875" style="31" customWidth="1"/>
    <col min="2832" max="2833" width="3.625" style="31" customWidth="1"/>
    <col min="2834" max="2834" width="0.875" style="31" customWidth="1"/>
    <col min="2835" max="2835" width="2.875" style="31" customWidth="1"/>
    <col min="2836" max="2836" width="0.875" style="31" customWidth="1"/>
    <col min="2837" max="2837" width="2.875" style="31" customWidth="1"/>
    <col min="2838" max="2838" width="0.875" style="31" customWidth="1"/>
    <col min="2839" max="2840" width="3.625" style="31" customWidth="1"/>
    <col min="2841" max="2841" width="0.875" style="31" customWidth="1"/>
    <col min="2842" max="2842" width="2.875" style="31" customWidth="1"/>
    <col min="2843" max="2843" width="0.875" style="31" customWidth="1"/>
    <col min="2844" max="2844" width="2.875" style="31" customWidth="1"/>
    <col min="2845" max="2845" width="0.875" style="31" customWidth="1"/>
    <col min="2846" max="2846" width="3.625" style="31" customWidth="1"/>
    <col min="2847" max="2849" width="2.625" style="31" customWidth="1"/>
    <col min="2850" max="2850" width="5.75" style="31" customWidth="1"/>
    <col min="2851" max="2853" width="6.625" style="31" customWidth="1"/>
    <col min="2854" max="2854" width="4.5" style="31" customWidth="1"/>
    <col min="2855" max="2857" width="4.625" style="31" customWidth="1"/>
    <col min="2858" max="2858" width="9" style="31"/>
    <col min="2859" max="2859" width="2.5" style="31" customWidth="1"/>
    <col min="2860" max="2860" width="2.25" style="31" customWidth="1"/>
    <col min="2861" max="2861" width="2.375" style="31" customWidth="1"/>
    <col min="2862" max="2862" width="2.25" style="31" customWidth="1"/>
    <col min="2863" max="2863" width="2.125" style="31" customWidth="1"/>
    <col min="2864" max="2864" width="2.5" style="31" customWidth="1"/>
    <col min="2865" max="2865" width="11.125" style="31" customWidth="1"/>
    <col min="2866" max="3072" width="9" style="31"/>
    <col min="3073" max="3073" width="5.375" style="31" customWidth="1"/>
    <col min="3074" max="3074" width="12.5" style="31" customWidth="1"/>
    <col min="3075" max="3075" width="3.625" style="31" customWidth="1"/>
    <col min="3076" max="3076" width="0.875" style="31" customWidth="1"/>
    <col min="3077" max="3077" width="3" style="31" customWidth="1"/>
    <col min="3078" max="3078" width="0.875" style="31" customWidth="1"/>
    <col min="3079" max="3079" width="3" style="31" customWidth="1"/>
    <col min="3080" max="3080" width="0.875" style="31" customWidth="1"/>
    <col min="3081" max="3082" width="3.625" style="31" customWidth="1"/>
    <col min="3083" max="3083" width="0.875" style="31" customWidth="1"/>
    <col min="3084" max="3084" width="2.875" style="31" customWidth="1"/>
    <col min="3085" max="3085" width="0.875" style="31" customWidth="1"/>
    <col min="3086" max="3086" width="2.875" style="31" customWidth="1"/>
    <col min="3087" max="3087" width="0.875" style="31" customWidth="1"/>
    <col min="3088" max="3089" width="3.625" style="31" customWidth="1"/>
    <col min="3090" max="3090" width="0.875" style="31" customWidth="1"/>
    <col min="3091" max="3091" width="2.875" style="31" customWidth="1"/>
    <col min="3092" max="3092" width="0.875" style="31" customWidth="1"/>
    <col min="3093" max="3093" width="2.875" style="31" customWidth="1"/>
    <col min="3094" max="3094" width="0.875" style="31" customWidth="1"/>
    <col min="3095" max="3096" width="3.625" style="31" customWidth="1"/>
    <col min="3097" max="3097" width="0.875" style="31" customWidth="1"/>
    <col min="3098" max="3098" width="2.875" style="31" customWidth="1"/>
    <col min="3099" max="3099" width="0.875" style="31" customWidth="1"/>
    <col min="3100" max="3100" width="2.875" style="31" customWidth="1"/>
    <col min="3101" max="3101" width="0.875" style="31" customWidth="1"/>
    <col min="3102" max="3102" width="3.625" style="31" customWidth="1"/>
    <col min="3103" max="3105" width="2.625" style="31" customWidth="1"/>
    <col min="3106" max="3106" width="5.75" style="31" customWidth="1"/>
    <col min="3107" max="3109" width="6.625" style="31" customWidth="1"/>
    <col min="3110" max="3110" width="4.5" style="31" customWidth="1"/>
    <col min="3111" max="3113" width="4.625" style="31" customWidth="1"/>
    <col min="3114" max="3114" width="9" style="31"/>
    <col min="3115" max="3115" width="2.5" style="31" customWidth="1"/>
    <col min="3116" max="3116" width="2.25" style="31" customWidth="1"/>
    <col min="3117" max="3117" width="2.375" style="31" customWidth="1"/>
    <col min="3118" max="3118" width="2.25" style="31" customWidth="1"/>
    <col min="3119" max="3119" width="2.125" style="31" customWidth="1"/>
    <col min="3120" max="3120" width="2.5" style="31" customWidth="1"/>
    <col min="3121" max="3121" width="11.125" style="31" customWidth="1"/>
    <col min="3122" max="3328" width="9" style="31"/>
    <col min="3329" max="3329" width="5.375" style="31" customWidth="1"/>
    <col min="3330" max="3330" width="12.5" style="31" customWidth="1"/>
    <col min="3331" max="3331" width="3.625" style="31" customWidth="1"/>
    <col min="3332" max="3332" width="0.875" style="31" customWidth="1"/>
    <col min="3333" max="3333" width="3" style="31" customWidth="1"/>
    <col min="3334" max="3334" width="0.875" style="31" customWidth="1"/>
    <col min="3335" max="3335" width="3" style="31" customWidth="1"/>
    <col min="3336" max="3336" width="0.875" style="31" customWidth="1"/>
    <col min="3337" max="3338" width="3.625" style="31" customWidth="1"/>
    <col min="3339" max="3339" width="0.875" style="31" customWidth="1"/>
    <col min="3340" max="3340" width="2.875" style="31" customWidth="1"/>
    <col min="3341" max="3341" width="0.875" style="31" customWidth="1"/>
    <col min="3342" max="3342" width="2.875" style="31" customWidth="1"/>
    <col min="3343" max="3343" width="0.875" style="31" customWidth="1"/>
    <col min="3344" max="3345" width="3.625" style="31" customWidth="1"/>
    <col min="3346" max="3346" width="0.875" style="31" customWidth="1"/>
    <col min="3347" max="3347" width="2.875" style="31" customWidth="1"/>
    <col min="3348" max="3348" width="0.875" style="31" customWidth="1"/>
    <col min="3349" max="3349" width="2.875" style="31" customWidth="1"/>
    <col min="3350" max="3350" width="0.875" style="31" customWidth="1"/>
    <col min="3351" max="3352" width="3.625" style="31" customWidth="1"/>
    <col min="3353" max="3353" width="0.875" style="31" customWidth="1"/>
    <col min="3354" max="3354" width="2.875" style="31" customWidth="1"/>
    <col min="3355" max="3355" width="0.875" style="31" customWidth="1"/>
    <col min="3356" max="3356" width="2.875" style="31" customWidth="1"/>
    <col min="3357" max="3357" width="0.875" style="31" customWidth="1"/>
    <col min="3358" max="3358" width="3.625" style="31" customWidth="1"/>
    <col min="3359" max="3361" width="2.625" style="31" customWidth="1"/>
    <col min="3362" max="3362" width="5.75" style="31" customWidth="1"/>
    <col min="3363" max="3365" width="6.625" style="31" customWidth="1"/>
    <col min="3366" max="3366" width="4.5" style="31" customWidth="1"/>
    <col min="3367" max="3369" width="4.625" style="31" customWidth="1"/>
    <col min="3370" max="3370" width="9" style="31"/>
    <col min="3371" max="3371" width="2.5" style="31" customWidth="1"/>
    <col min="3372" max="3372" width="2.25" style="31" customWidth="1"/>
    <col min="3373" max="3373" width="2.375" style="31" customWidth="1"/>
    <col min="3374" max="3374" width="2.25" style="31" customWidth="1"/>
    <col min="3375" max="3375" width="2.125" style="31" customWidth="1"/>
    <col min="3376" max="3376" width="2.5" style="31" customWidth="1"/>
    <col min="3377" max="3377" width="11.125" style="31" customWidth="1"/>
    <col min="3378" max="3584" width="9" style="31"/>
    <col min="3585" max="3585" width="5.375" style="31" customWidth="1"/>
    <col min="3586" max="3586" width="12.5" style="31" customWidth="1"/>
    <col min="3587" max="3587" width="3.625" style="31" customWidth="1"/>
    <col min="3588" max="3588" width="0.875" style="31" customWidth="1"/>
    <col min="3589" max="3589" width="3" style="31" customWidth="1"/>
    <col min="3590" max="3590" width="0.875" style="31" customWidth="1"/>
    <col min="3591" max="3591" width="3" style="31" customWidth="1"/>
    <col min="3592" max="3592" width="0.875" style="31" customWidth="1"/>
    <col min="3593" max="3594" width="3.625" style="31" customWidth="1"/>
    <col min="3595" max="3595" width="0.875" style="31" customWidth="1"/>
    <col min="3596" max="3596" width="2.875" style="31" customWidth="1"/>
    <col min="3597" max="3597" width="0.875" style="31" customWidth="1"/>
    <col min="3598" max="3598" width="2.875" style="31" customWidth="1"/>
    <col min="3599" max="3599" width="0.875" style="31" customWidth="1"/>
    <col min="3600" max="3601" width="3.625" style="31" customWidth="1"/>
    <col min="3602" max="3602" width="0.875" style="31" customWidth="1"/>
    <col min="3603" max="3603" width="2.875" style="31" customWidth="1"/>
    <col min="3604" max="3604" width="0.875" style="31" customWidth="1"/>
    <col min="3605" max="3605" width="2.875" style="31" customWidth="1"/>
    <col min="3606" max="3606" width="0.875" style="31" customWidth="1"/>
    <col min="3607" max="3608" width="3.625" style="31" customWidth="1"/>
    <col min="3609" max="3609" width="0.875" style="31" customWidth="1"/>
    <col min="3610" max="3610" width="2.875" style="31" customWidth="1"/>
    <col min="3611" max="3611" width="0.875" style="31" customWidth="1"/>
    <col min="3612" max="3612" width="2.875" style="31" customWidth="1"/>
    <col min="3613" max="3613" width="0.875" style="31" customWidth="1"/>
    <col min="3614" max="3614" width="3.625" style="31" customWidth="1"/>
    <col min="3615" max="3617" width="2.625" style="31" customWidth="1"/>
    <col min="3618" max="3618" width="5.75" style="31" customWidth="1"/>
    <col min="3619" max="3621" width="6.625" style="31" customWidth="1"/>
    <col min="3622" max="3622" width="4.5" style="31" customWidth="1"/>
    <col min="3623" max="3625" width="4.625" style="31" customWidth="1"/>
    <col min="3626" max="3626" width="9" style="31"/>
    <col min="3627" max="3627" width="2.5" style="31" customWidth="1"/>
    <col min="3628" max="3628" width="2.25" style="31" customWidth="1"/>
    <col min="3629" max="3629" width="2.375" style="31" customWidth="1"/>
    <col min="3630" max="3630" width="2.25" style="31" customWidth="1"/>
    <col min="3631" max="3631" width="2.125" style="31" customWidth="1"/>
    <col min="3632" max="3632" width="2.5" style="31" customWidth="1"/>
    <col min="3633" max="3633" width="11.125" style="31" customWidth="1"/>
    <col min="3634" max="3840" width="9" style="31"/>
    <col min="3841" max="3841" width="5.375" style="31" customWidth="1"/>
    <col min="3842" max="3842" width="12.5" style="31" customWidth="1"/>
    <col min="3843" max="3843" width="3.625" style="31" customWidth="1"/>
    <col min="3844" max="3844" width="0.875" style="31" customWidth="1"/>
    <col min="3845" max="3845" width="3" style="31" customWidth="1"/>
    <col min="3846" max="3846" width="0.875" style="31" customWidth="1"/>
    <col min="3847" max="3847" width="3" style="31" customWidth="1"/>
    <col min="3848" max="3848" width="0.875" style="31" customWidth="1"/>
    <col min="3849" max="3850" width="3.625" style="31" customWidth="1"/>
    <col min="3851" max="3851" width="0.875" style="31" customWidth="1"/>
    <col min="3852" max="3852" width="2.875" style="31" customWidth="1"/>
    <col min="3853" max="3853" width="0.875" style="31" customWidth="1"/>
    <col min="3854" max="3854" width="2.875" style="31" customWidth="1"/>
    <col min="3855" max="3855" width="0.875" style="31" customWidth="1"/>
    <col min="3856" max="3857" width="3.625" style="31" customWidth="1"/>
    <col min="3858" max="3858" width="0.875" style="31" customWidth="1"/>
    <col min="3859" max="3859" width="2.875" style="31" customWidth="1"/>
    <col min="3860" max="3860" width="0.875" style="31" customWidth="1"/>
    <col min="3861" max="3861" width="2.875" style="31" customWidth="1"/>
    <col min="3862" max="3862" width="0.875" style="31" customWidth="1"/>
    <col min="3863" max="3864" width="3.625" style="31" customWidth="1"/>
    <col min="3865" max="3865" width="0.875" style="31" customWidth="1"/>
    <col min="3866" max="3866" width="2.875" style="31" customWidth="1"/>
    <col min="3867" max="3867" width="0.875" style="31" customWidth="1"/>
    <col min="3868" max="3868" width="2.875" style="31" customWidth="1"/>
    <col min="3869" max="3869" width="0.875" style="31" customWidth="1"/>
    <col min="3870" max="3870" width="3.625" style="31" customWidth="1"/>
    <col min="3871" max="3873" width="2.625" style="31" customWidth="1"/>
    <col min="3874" max="3874" width="5.75" style="31" customWidth="1"/>
    <col min="3875" max="3877" width="6.625" style="31" customWidth="1"/>
    <col min="3878" max="3878" width="4.5" style="31" customWidth="1"/>
    <col min="3879" max="3881" width="4.625" style="31" customWidth="1"/>
    <col min="3882" max="3882" width="9" style="31"/>
    <col min="3883" max="3883" width="2.5" style="31" customWidth="1"/>
    <col min="3884" max="3884" width="2.25" style="31" customWidth="1"/>
    <col min="3885" max="3885" width="2.375" style="31" customWidth="1"/>
    <col min="3886" max="3886" width="2.25" style="31" customWidth="1"/>
    <col min="3887" max="3887" width="2.125" style="31" customWidth="1"/>
    <col min="3888" max="3888" width="2.5" style="31" customWidth="1"/>
    <col min="3889" max="3889" width="11.125" style="31" customWidth="1"/>
    <col min="3890" max="4096" width="9" style="31"/>
    <col min="4097" max="4097" width="5.375" style="31" customWidth="1"/>
    <col min="4098" max="4098" width="12.5" style="31" customWidth="1"/>
    <col min="4099" max="4099" width="3.625" style="31" customWidth="1"/>
    <col min="4100" max="4100" width="0.875" style="31" customWidth="1"/>
    <col min="4101" max="4101" width="3" style="31" customWidth="1"/>
    <col min="4102" max="4102" width="0.875" style="31" customWidth="1"/>
    <col min="4103" max="4103" width="3" style="31" customWidth="1"/>
    <col min="4104" max="4104" width="0.875" style="31" customWidth="1"/>
    <col min="4105" max="4106" width="3.625" style="31" customWidth="1"/>
    <col min="4107" max="4107" width="0.875" style="31" customWidth="1"/>
    <col min="4108" max="4108" width="2.875" style="31" customWidth="1"/>
    <col min="4109" max="4109" width="0.875" style="31" customWidth="1"/>
    <col min="4110" max="4110" width="2.875" style="31" customWidth="1"/>
    <col min="4111" max="4111" width="0.875" style="31" customWidth="1"/>
    <col min="4112" max="4113" width="3.625" style="31" customWidth="1"/>
    <col min="4114" max="4114" width="0.875" style="31" customWidth="1"/>
    <col min="4115" max="4115" width="2.875" style="31" customWidth="1"/>
    <col min="4116" max="4116" width="0.875" style="31" customWidth="1"/>
    <col min="4117" max="4117" width="2.875" style="31" customWidth="1"/>
    <col min="4118" max="4118" width="0.875" style="31" customWidth="1"/>
    <col min="4119" max="4120" width="3.625" style="31" customWidth="1"/>
    <col min="4121" max="4121" width="0.875" style="31" customWidth="1"/>
    <col min="4122" max="4122" width="2.875" style="31" customWidth="1"/>
    <col min="4123" max="4123" width="0.875" style="31" customWidth="1"/>
    <col min="4124" max="4124" width="2.875" style="31" customWidth="1"/>
    <col min="4125" max="4125" width="0.875" style="31" customWidth="1"/>
    <col min="4126" max="4126" width="3.625" style="31" customWidth="1"/>
    <col min="4127" max="4129" width="2.625" style="31" customWidth="1"/>
    <col min="4130" max="4130" width="5.75" style="31" customWidth="1"/>
    <col min="4131" max="4133" width="6.625" style="31" customWidth="1"/>
    <col min="4134" max="4134" width="4.5" style="31" customWidth="1"/>
    <col min="4135" max="4137" width="4.625" style="31" customWidth="1"/>
    <col min="4138" max="4138" width="9" style="31"/>
    <col min="4139" max="4139" width="2.5" style="31" customWidth="1"/>
    <col min="4140" max="4140" width="2.25" style="31" customWidth="1"/>
    <col min="4141" max="4141" width="2.375" style="31" customWidth="1"/>
    <col min="4142" max="4142" width="2.25" style="31" customWidth="1"/>
    <col min="4143" max="4143" width="2.125" style="31" customWidth="1"/>
    <col min="4144" max="4144" width="2.5" style="31" customWidth="1"/>
    <col min="4145" max="4145" width="11.125" style="31" customWidth="1"/>
    <col min="4146" max="4352" width="9" style="31"/>
    <col min="4353" max="4353" width="5.375" style="31" customWidth="1"/>
    <col min="4354" max="4354" width="12.5" style="31" customWidth="1"/>
    <col min="4355" max="4355" width="3.625" style="31" customWidth="1"/>
    <col min="4356" max="4356" width="0.875" style="31" customWidth="1"/>
    <col min="4357" max="4357" width="3" style="31" customWidth="1"/>
    <col min="4358" max="4358" width="0.875" style="31" customWidth="1"/>
    <col min="4359" max="4359" width="3" style="31" customWidth="1"/>
    <col min="4360" max="4360" width="0.875" style="31" customWidth="1"/>
    <col min="4361" max="4362" width="3.625" style="31" customWidth="1"/>
    <col min="4363" max="4363" width="0.875" style="31" customWidth="1"/>
    <col min="4364" max="4364" width="2.875" style="31" customWidth="1"/>
    <col min="4365" max="4365" width="0.875" style="31" customWidth="1"/>
    <col min="4366" max="4366" width="2.875" style="31" customWidth="1"/>
    <col min="4367" max="4367" width="0.875" style="31" customWidth="1"/>
    <col min="4368" max="4369" width="3.625" style="31" customWidth="1"/>
    <col min="4370" max="4370" width="0.875" style="31" customWidth="1"/>
    <col min="4371" max="4371" width="2.875" style="31" customWidth="1"/>
    <col min="4372" max="4372" width="0.875" style="31" customWidth="1"/>
    <col min="4373" max="4373" width="2.875" style="31" customWidth="1"/>
    <col min="4374" max="4374" width="0.875" style="31" customWidth="1"/>
    <col min="4375" max="4376" width="3.625" style="31" customWidth="1"/>
    <col min="4377" max="4377" width="0.875" style="31" customWidth="1"/>
    <col min="4378" max="4378" width="2.875" style="31" customWidth="1"/>
    <col min="4379" max="4379" width="0.875" style="31" customWidth="1"/>
    <col min="4380" max="4380" width="2.875" style="31" customWidth="1"/>
    <col min="4381" max="4381" width="0.875" style="31" customWidth="1"/>
    <col min="4382" max="4382" width="3.625" style="31" customWidth="1"/>
    <col min="4383" max="4385" width="2.625" style="31" customWidth="1"/>
    <col min="4386" max="4386" width="5.75" style="31" customWidth="1"/>
    <col min="4387" max="4389" width="6.625" style="31" customWidth="1"/>
    <col min="4390" max="4390" width="4.5" style="31" customWidth="1"/>
    <col min="4391" max="4393" width="4.625" style="31" customWidth="1"/>
    <col min="4394" max="4394" width="9" style="31"/>
    <col min="4395" max="4395" width="2.5" style="31" customWidth="1"/>
    <col min="4396" max="4396" width="2.25" style="31" customWidth="1"/>
    <col min="4397" max="4397" width="2.375" style="31" customWidth="1"/>
    <col min="4398" max="4398" width="2.25" style="31" customWidth="1"/>
    <col min="4399" max="4399" width="2.125" style="31" customWidth="1"/>
    <col min="4400" max="4400" width="2.5" style="31" customWidth="1"/>
    <col min="4401" max="4401" width="11.125" style="31" customWidth="1"/>
    <col min="4402" max="4608" width="9" style="31"/>
    <col min="4609" max="4609" width="5.375" style="31" customWidth="1"/>
    <col min="4610" max="4610" width="12.5" style="31" customWidth="1"/>
    <col min="4611" max="4611" width="3.625" style="31" customWidth="1"/>
    <col min="4612" max="4612" width="0.875" style="31" customWidth="1"/>
    <col min="4613" max="4613" width="3" style="31" customWidth="1"/>
    <col min="4614" max="4614" width="0.875" style="31" customWidth="1"/>
    <col min="4615" max="4615" width="3" style="31" customWidth="1"/>
    <col min="4616" max="4616" width="0.875" style="31" customWidth="1"/>
    <col min="4617" max="4618" width="3.625" style="31" customWidth="1"/>
    <col min="4619" max="4619" width="0.875" style="31" customWidth="1"/>
    <col min="4620" max="4620" width="2.875" style="31" customWidth="1"/>
    <col min="4621" max="4621" width="0.875" style="31" customWidth="1"/>
    <col min="4622" max="4622" width="2.875" style="31" customWidth="1"/>
    <col min="4623" max="4623" width="0.875" style="31" customWidth="1"/>
    <col min="4624" max="4625" width="3.625" style="31" customWidth="1"/>
    <col min="4626" max="4626" width="0.875" style="31" customWidth="1"/>
    <col min="4627" max="4627" width="2.875" style="31" customWidth="1"/>
    <col min="4628" max="4628" width="0.875" style="31" customWidth="1"/>
    <col min="4629" max="4629" width="2.875" style="31" customWidth="1"/>
    <col min="4630" max="4630" width="0.875" style="31" customWidth="1"/>
    <col min="4631" max="4632" width="3.625" style="31" customWidth="1"/>
    <col min="4633" max="4633" width="0.875" style="31" customWidth="1"/>
    <col min="4634" max="4634" width="2.875" style="31" customWidth="1"/>
    <col min="4635" max="4635" width="0.875" style="31" customWidth="1"/>
    <col min="4636" max="4636" width="2.875" style="31" customWidth="1"/>
    <col min="4637" max="4637" width="0.875" style="31" customWidth="1"/>
    <col min="4638" max="4638" width="3.625" style="31" customWidth="1"/>
    <col min="4639" max="4641" width="2.625" style="31" customWidth="1"/>
    <col min="4642" max="4642" width="5.75" style="31" customWidth="1"/>
    <col min="4643" max="4645" width="6.625" style="31" customWidth="1"/>
    <col min="4646" max="4646" width="4.5" style="31" customWidth="1"/>
    <col min="4647" max="4649" width="4.625" style="31" customWidth="1"/>
    <col min="4650" max="4650" width="9" style="31"/>
    <col min="4651" max="4651" width="2.5" style="31" customWidth="1"/>
    <col min="4652" max="4652" width="2.25" style="31" customWidth="1"/>
    <col min="4653" max="4653" width="2.375" style="31" customWidth="1"/>
    <col min="4654" max="4654" width="2.25" style="31" customWidth="1"/>
    <col min="4655" max="4655" width="2.125" style="31" customWidth="1"/>
    <col min="4656" max="4656" width="2.5" style="31" customWidth="1"/>
    <col min="4657" max="4657" width="11.125" style="31" customWidth="1"/>
    <col min="4658" max="4864" width="9" style="31"/>
    <col min="4865" max="4865" width="5.375" style="31" customWidth="1"/>
    <col min="4866" max="4866" width="12.5" style="31" customWidth="1"/>
    <col min="4867" max="4867" width="3.625" style="31" customWidth="1"/>
    <col min="4868" max="4868" width="0.875" style="31" customWidth="1"/>
    <col min="4869" max="4869" width="3" style="31" customWidth="1"/>
    <col min="4870" max="4870" width="0.875" style="31" customWidth="1"/>
    <col min="4871" max="4871" width="3" style="31" customWidth="1"/>
    <col min="4872" max="4872" width="0.875" style="31" customWidth="1"/>
    <col min="4873" max="4874" width="3.625" style="31" customWidth="1"/>
    <col min="4875" max="4875" width="0.875" style="31" customWidth="1"/>
    <col min="4876" max="4876" width="2.875" style="31" customWidth="1"/>
    <col min="4877" max="4877" width="0.875" style="31" customWidth="1"/>
    <col min="4878" max="4878" width="2.875" style="31" customWidth="1"/>
    <col min="4879" max="4879" width="0.875" style="31" customWidth="1"/>
    <col min="4880" max="4881" width="3.625" style="31" customWidth="1"/>
    <col min="4882" max="4882" width="0.875" style="31" customWidth="1"/>
    <col min="4883" max="4883" width="2.875" style="31" customWidth="1"/>
    <col min="4884" max="4884" width="0.875" style="31" customWidth="1"/>
    <col min="4885" max="4885" width="2.875" style="31" customWidth="1"/>
    <col min="4886" max="4886" width="0.875" style="31" customWidth="1"/>
    <col min="4887" max="4888" width="3.625" style="31" customWidth="1"/>
    <col min="4889" max="4889" width="0.875" style="31" customWidth="1"/>
    <col min="4890" max="4890" width="2.875" style="31" customWidth="1"/>
    <col min="4891" max="4891" width="0.875" style="31" customWidth="1"/>
    <col min="4892" max="4892" width="2.875" style="31" customWidth="1"/>
    <col min="4893" max="4893" width="0.875" style="31" customWidth="1"/>
    <col min="4894" max="4894" width="3.625" style="31" customWidth="1"/>
    <col min="4895" max="4897" width="2.625" style="31" customWidth="1"/>
    <col min="4898" max="4898" width="5.75" style="31" customWidth="1"/>
    <col min="4899" max="4901" width="6.625" style="31" customWidth="1"/>
    <col min="4902" max="4902" width="4.5" style="31" customWidth="1"/>
    <col min="4903" max="4905" width="4.625" style="31" customWidth="1"/>
    <col min="4906" max="4906" width="9" style="31"/>
    <col min="4907" max="4907" width="2.5" style="31" customWidth="1"/>
    <col min="4908" max="4908" width="2.25" style="31" customWidth="1"/>
    <col min="4909" max="4909" width="2.375" style="31" customWidth="1"/>
    <col min="4910" max="4910" width="2.25" style="31" customWidth="1"/>
    <col min="4911" max="4911" width="2.125" style="31" customWidth="1"/>
    <col min="4912" max="4912" width="2.5" style="31" customWidth="1"/>
    <col min="4913" max="4913" width="11.125" style="31" customWidth="1"/>
    <col min="4914" max="5120" width="9" style="31"/>
    <col min="5121" max="5121" width="5.375" style="31" customWidth="1"/>
    <col min="5122" max="5122" width="12.5" style="31" customWidth="1"/>
    <col min="5123" max="5123" width="3.625" style="31" customWidth="1"/>
    <col min="5124" max="5124" width="0.875" style="31" customWidth="1"/>
    <col min="5125" max="5125" width="3" style="31" customWidth="1"/>
    <col min="5126" max="5126" width="0.875" style="31" customWidth="1"/>
    <col min="5127" max="5127" width="3" style="31" customWidth="1"/>
    <col min="5128" max="5128" width="0.875" style="31" customWidth="1"/>
    <col min="5129" max="5130" width="3.625" style="31" customWidth="1"/>
    <col min="5131" max="5131" width="0.875" style="31" customWidth="1"/>
    <col min="5132" max="5132" width="2.875" style="31" customWidth="1"/>
    <col min="5133" max="5133" width="0.875" style="31" customWidth="1"/>
    <col min="5134" max="5134" width="2.875" style="31" customWidth="1"/>
    <col min="5135" max="5135" width="0.875" style="31" customWidth="1"/>
    <col min="5136" max="5137" width="3.625" style="31" customWidth="1"/>
    <col min="5138" max="5138" width="0.875" style="31" customWidth="1"/>
    <col min="5139" max="5139" width="2.875" style="31" customWidth="1"/>
    <col min="5140" max="5140" width="0.875" style="31" customWidth="1"/>
    <col min="5141" max="5141" width="2.875" style="31" customWidth="1"/>
    <col min="5142" max="5142" width="0.875" style="31" customWidth="1"/>
    <col min="5143" max="5144" width="3.625" style="31" customWidth="1"/>
    <col min="5145" max="5145" width="0.875" style="31" customWidth="1"/>
    <col min="5146" max="5146" width="2.875" style="31" customWidth="1"/>
    <col min="5147" max="5147" width="0.875" style="31" customWidth="1"/>
    <col min="5148" max="5148" width="2.875" style="31" customWidth="1"/>
    <col min="5149" max="5149" width="0.875" style="31" customWidth="1"/>
    <col min="5150" max="5150" width="3.625" style="31" customWidth="1"/>
    <col min="5151" max="5153" width="2.625" style="31" customWidth="1"/>
    <col min="5154" max="5154" width="5.75" style="31" customWidth="1"/>
    <col min="5155" max="5157" width="6.625" style="31" customWidth="1"/>
    <col min="5158" max="5158" width="4.5" style="31" customWidth="1"/>
    <col min="5159" max="5161" width="4.625" style="31" customWidth="1"/>
    <col min="5162" max="5162" width="9" style="31"/>
    <col min="5163" max="5163" width="2.5" style="31" customWidth="1"/>
    <col min="5164" max="5164" width="2.25" style="31" customWidth="1"/>
    <col min="5165" max="5165" width="2.375" style="31" customWidth="1"/>
    <col min="5166" max="5166" width="2.25" style="31" customWidth="1"/>
    <col min="5167" max="5167" width="2.125" style="31" customWidth="1"/>
    <col min="5168" max="5168" width="2.5" style="31" customWidth="1"/>
    <col min="5169" max="5169" width="11.125" style="31" customWidth="1"/>
    <col min="5170" max="5376" width="9" style="31"/>
    <col min="5377" max="5377" width="5.375" style="31" customWidth="1"/>
    <col min="5378" max="5378" width="12.5" style="31" customWidth="1"/>
    <col min="5379" max="5379" width="3.625" style="31" customWidth="1"/>
    <col min="5380" max="5380" width="0.875" style="31" customWidth="1"/>
    <col min="5381" max="5381" width="3" style="31" customWidth="1"/>
    <col min="5382" max="5382" width="0.875" style="31" customWidth="1"/>
    <col min="5383" max="5383" width="3" style="31" customWidth="1"/>
    <col min="5384" max="5384" width="0.875" style="31" customWidth="1"/>
    <col min="5385" max="5386" width="3.625" style="31" customWidth="1"/>
    <col min="5387" max="5387" width="0.875" style="31" customWidth="1"/>
    <col min="5388" max="5388" width="2.875" style="31" customWidth="1"/>
    <col min="5389" max="5389" width="0.875" style="31" customWidth="1"/>
    <col min="5390" max="5390" width="2.875" style="31" customWidth="1"/>
    <col min="5391" max="5391" width="0.875" style="31" customWidth="1"/>
    <col min="5392" max="5393" width="3.625" style="31" customWidth="1"/>
    <col min="5394" max="5394" width="0.875" style="31" customWidth="1"/>
    <col min="5395" max="5395" width="2.875" style="31" customWidth="1"/>
    <col min="5396" max="5396" width="0.875" style="31" customWidth="1"/>
    <col min="5397" max="5397" width="2.875" style="31" customWidth="1"/>
    <col min="5398" max="5398" width="0.875" style="31" customWidth="1"/>
    <col min="5399" max="5400" width="3.625" style="31" customWidth="1"/>
    <col min="5401" max="5401" width="0.875" style="31" customWidth="1"/>
    <col min="5402" max="5402" width="2.875" style="31" customWidth="1"/>
    <col min="5403" max="5403" width="0.875" style="31" customWidth="1"/>
    <col min="5404" max="5404" width="2.875" style="31" customWidth="1"/>
    <col min="5405" max="5405" width="0.875" style="31" customWidth="1"/>
    <col min="5406" max="5406" width="3.625" style="31" customWidth="1"/>
    <col min="5407" max="5409" width="2.625" style="31" customWidth="1"/>
    <col min="5410" max="5410" width="5.75" style="31" customWidth="1"/>
    <col min="5411" max="5413" width="6.625" style="31" customWidth="1"/>
    <col min="5414" max="5414" width="4.5" style="31" customWidth="1"/>
    <col min="5415" max="5417" width="4.625" style="31" customWidth="1"/>
    <col min="5418" max="5418" width="9" style="31"/>
    <col min="5419" max="5419" width="2.5" style="31" customWidth="1"/>
    <col min="5420" max="5420" width="2.25" style="31" customWidth="1"/>
    <col min="5421" max="5421" width="2.375" style="31" customWidth="1"/>
    <col min="5422" max="5422" width="2.25" style="31" customWidth="1"/>
    <col min="5423" max="5423" width="2.125" style="31" customWidth="1"/>
    <col min="5424" max="5424" width="2.5" style="31" customWidth="1"/>
    <col min="5425" max="5425" width="11.125" style="31" customWidth="1"/>
    <col min="5426" max="5632" width="9" style="31"/>
    <col min="5633" max="5633" width="5.375" style="31" customWidth="1"/>
    <col min="5634" max="5634" width="12.5" style="31" customWidth="1"/>
    <col min="5635" max="5635" width="3.625" style="31" customWidth="1"/>
    <col min="5636" max="5636" width="0.875" style="31" customWidth="1"/>
    <col min="5637" max="5637" width="3" style="31" customWidth="1"/>
    <col min="5638" max="5638" width="0.875" style="31" customWidth="1"/>
    <col min="5639" max="5639" width="3" style="31" customWidth="1"/>
    <col min="5640" max="5640" width="0.875" style="31" customWidth="1"/>
    <col min="5641" max="5642" width="3.625" style="31" customWidth="1"/>
    <col min="5643" max="5643" width="0.875" style="31" customWidth="1"/>
    <col min="5644" max="5644" width="2.875" style="31" customWidth="1"/>
    <col min="5645" max="5645" width="0.875" style="31" customWidth="1"/>
    <col min="5646" max="5646" width="2.875" style="31" customWidth="1"/>
    <col min="5647" max="5647" width="0.875" style="31" customWidth="1"/>
    <col min="5648" max="5649" width="3.625" style="31" customWidth="1"/>
    <col min="5650" max="5650" width="0.875" style="31" customWidth="1"/>
    <col min="5651" max="5651" width="2.875" style="31" customWidth="1"/>
    <col min="5652" max="5652" width="0.875" style="31" customWidth="1"/>
    <col min="5653" max="5653" width="2.875" style="31" customWidth="1"/>
    <col min="5654" max="5654" width="0.875" style="31" customWidth="1"/>
    <col min="5655" max="5656" width="3.625" style="31" customWidth="1"/>
    <col min="5657" max="5657" width="0.875" style="31" customWidth="1"/>
    <col min="5658" max="5658" width="2.875" style="31" customWidth="1"/>
    <col min="5659" max="5659" width="0.875" style="31" customWidth="1"/>
    <col min="5660" max="5660" width="2.875" style="31" customWidth="1"/>
    <col min="5661" max="5661" width="0.875" style="31" customWidth="1"/>
    <col min="5662" max="5662" width="3.625" style="31" customWidth="1"/>
    <col min="5663" max="5665" width="2.625" style="31" customWidth="1"/>
    <col min="5666" max="5666" width="5.75" style="31" customWidth="1"/>
    <col min="5667" max="5669" width="6.625" style="31" customWidth="1"/>
    <col min="5670" max="5670" width="4.5" style="31" customWidth="1"/>
    <col min="5671" max="5673" width="4.625" style="31" customWidth="1"/>
    <col min="5674" max="5674" width="9" style="31"/>
    <col min="5675" max="5675" width="2.5" style="31" customWidth="1"/>
    <col min="5676" max="5676" width="2.25" style="31" customWidth="1"/>
    <col min="5677" max="5677" width="2.375" style="31" customWidth="1"/>
    <col min="5678" max="5678" width="2.25" style="31" customWidth="1"/>
    <col min="5679" max="5679" width="2.125" style="31" customWidth="1"/>
    <col min="5680" max="5680" width="2.5" style="31" customWidth="1"/>
    <col min="5681" max="5681" width="11.125" style="31" customWidth="1"/>
    <col min="5682" max="5888" width="9" style="31"/>
    <col min="5889" max="5889" width="5.375" style="31" customWidth="1"/>
    <col min="5890" max="5890" width="12.5" style="31" customWidth="1"/>
    <col min="5891" max="5891" width="3.625" style="31" customWidth="1"/>
    <col min="5892" max="5892" width="0.875" style="31" customWidth="1"/>
    <col min="5893" max="5893" width="3" style="31" customWidth="1"/>
    <col min="5894" max="5894" width="0.875" style="31" customWidth="1"/>
    <col min="5895" max="5895" width="3" style="31" customWidth="1"/>
    <col min="5896" max="5896" width="0.875" style="31" customWidth="1"/>
    <col min="5897" max="5898" width="3.625" style="31" customWidth="1"/>
    <col min="5899" max="5899" width="0.875" style="31" customWidth="1"/>
    <col min="5900" max="5900" width="2.875" style="31" customWidth="1"/>
    <col min="5901" max="5901" width="0.875" style="31" customWidth="1"/>
    <col min="5902" max="5902" width="2.875" style="31" customWidth="1"/>
    <col min="5903" max="5903" width="0.875" style="31" customWidth="1"/>
    <col min="5904" max="5905" width="3.625" style="31" customWidth="1"/>
    <col min="5906" max="5906" width="0.875" style="31" customWidth="1"/>
    <col min="5907" max="5907" width="2.875" style="31" customWidth="1"/>
    <col min="5908" max="5908" width="0.875" style="31" customWidth="1"/>
    <col min="5909" max="5909" width="2.875" style="31" customWidth="1"/>
    <col min="5910" max="5910" width="0.875" style="31" customWidth="1"/>
    <col min="5911" max="5912" width="3.625" style="31" customWidth="1"/>
    <col min="5913" max="5913" width="0.875" style="31" customWidth="1"/>
    <col min="5914" max="5914" width="2.875" style="31" customWidth="1"/>
    <col min="5915" max="5915" width="0.875" style="31" customWidth="1"/>
    <col min="5916" max="5916" width="2.875" style="31" customWidth="1"/>
    <col min="5917" max="5917" width="0.875" style="31" customWidth="1"/>
    <col min="5918" max="5918" width="3.625" style="31" customWidth="1"/>
    <col min="5919" max="5921" width="2.625" style="31" customWidth="1"/>
    <col min="5922" max="5922" width="5.75" style="31" customWidth="1"/>
    <col min="5923" max="5925" width="6.625" style="31" customWidth="1"/>
    <col min="5926" max="5926" width="4.5" style="31" customWidth="1"/>
    <col min="5927" max="5929" width="4.625" style="31" customWidth="1"/>
    <col min="5930" max="5930" width="9" style="31"/>
    <col min="5931" max="5931" width="2.5" style="31" customWidth="1"/>
    <col min="5932" max="5932" width="2.25" style="31" customWidth="1"/>
    <col min="5933" max="5933" width="2.375" style="31" customWidth="1"/>
    <col min="5934" max="5934" width="2.25" style="31" customWidth="1"/>
    <col min="5935" max="5935" width="2.125" style="31" customWidth="1"/>
    <col min="5936" max="5936" width="2.5" style="31" customWidth="1"/>
    <col min="5937" max="5937" width="11.125" style="31" customWidth="1"/>
    <col min="5938" max="6144" width="9" style="31"/>
    <col min="6145" max="6145" width="5.375" style="31" customWidth="1"/>
    <col min="6146" max="6146" width="12.5" style="31" customWidth="1"/>
    <col min="6147" max="6147" width="3.625" style="31" customWidth="1"/>
    <col min="6148" max="6148" width="0.875" style="31" customWidth="1"/>
    <col min="6149" max="6149" width="3" style="31" customWidth="1"/>
    <col min="6150" max="6150" width="0.875" style="31" customWidth="1"/>
    <col min="6151" max="6151" width="3" style="31" customWidth="1"/>
    <col min="6152" max="6152" width="0.875" style="31" customWidth="1"/>
    <col min="6153" max="6154" width="3.625" style="31" customWidth="1"/>
    <col min="6155" max="6155" width="0.875" style="31" customWidth="1"/>
    <col min="6156" max="6156" width="2.875" style="31" customWidth="1"/>
    <col min="6157" max="6157" width="0.875" style="31" customWidth="1"/>
    <col min="6158" max="6158" width="2.875" style="31" customWidth="1"/>
    <col min="6159" max="6159" width="0.875" style="31" customWidth="1"/>
    <col min="6160" max="6161" width="3.625" style="31" customWidth="1"/>
    <col min="6162" max="6162" width="0.875" style="31" customWidth="1"/>
    <col min="6163" max="6163" width="2.875" style="31" customWidth="1"/>
    <col min="6164" max="6164" width="0.875" style="31" customWidth="1"/>
    <col min="6165" max="6165" width="2.875" style="31" customWidth="1"/>
    <col min="6166" max="6166" width="0.875" style="31" customWidth="1"/>
    <col min="6167" max="6168" width="3.625" style="31" customWidth="1"/>
    <col min="6169" max="6169" width="0.875" style="31" customWidth="1"/>
    <col min="6170" max="6170" width="2.875" style="31" customWidth="1"/>
    <col min="6171" max="6171" width="0.875" style="31" customWidth="1"/>
    <col min="6172" max="6172" width="2.875" style="31" customWidth="1"/>
    <col min="6173" max="6173" width="0.875" style="31" customWidth="1"/>
    <col min="6174" max="6174" width="3.625" style="31" customWidth="1"/>
    <col min="6175" max="6177" width="2.625" style="31" customWidth="1"/>
    <col min="6178" max="6178" width="5.75" style="31" customWidth="1"/>
    <col min="6179" max="6181" width="6.625" style="31" customWidth="1"/>
    <col min="6182" max="6182" width="4.5" style="31" customWidth="1"/>
    <col min="6183" max="6185" width="4.625" style="31" customWidth="1"/>
    <col min="6186" max="6186" width="9" style="31"/>
    <col min="6187" max="6187" width="2.5" style="31" customWidth="1"/>
    <col min="6188" max="6188" width="2.25" style="31" customWidth="1"/>
    <col min="6189" max="6189" width="2.375" style="31" customWidth="1"/>
    <col min="6190" max="6190" width="2.25" style="31" customWidth="1"/>
    <col min="6191" max="6191" width="2.125" style="31" customWidth="1"/>
    <col min="6192" max="6192" width="2.5" style="31" customWidth="1"/>
    <col min="6193" max="6193" width="11.125" style="31" customWidth="1"/>
    <col min="6194" max="6400" width="9" style="31"/>
    <col min="6401" max="6401" width="5.375" style="31" customWidth="1"/>
    <col min="6402" max="6402" width="12.5" style="31" customWidth="1"/>
    <col min="6403" max="6403" width="3.625" style="31" customWidth="1"/>
    <col min="6404" max="6404" width="0.875" style="31" customWidth="1"/>
    <col min="6405" max="6405" width="3" style="31" customWidth="1"/>
    <col min="6406" max="6406" width="0.875" style="31" customWidth="1"/>
    <col min="6407" max="6407" width="3" style="31" customWidth="1"/>
    <col min="6408" max="6408" width="0.875" style="31" customWidth="1"/>
    <col min="6409" max="6410" width="3.625" style="31" customWidth="1"/>
    <col min="6411" max="6411" width="0.875" style="31" customWidth="1"/>
    <col min="6412" max="6412" width="2.875" style="31" customWidth="1"/>
    <col min="6413" max="6413" width="0.875" style="31" customWidth="1"/>
    <col min="6414" max="6414" width="2.875" style="31" customWidth="1"/>
    <col min="6415" max="6415" width="0.875" style="31" customWidth="1"/>
    <col min="6416" max="6417" width="3.625" style="31" customWidth="1"/>
    <col min="6418" max="6418" width="0.875" style="31" customWidth="1"/>
    <col min="6419" max="6419" width="2.875" style="31" customWidth="1"/>
    <col min="6420" max="6420" width="0.875" style="31" customWidth="1"/>
    <col min="6421" max="6421" width="2.875" style="31" customWidth="1"/>
    <col min="6422" max="6422" width="0.875" style="31" customWidth="1"/>
    <col min="6423" max="6424" width="3.625" style="31" customWidth="1"/>
    <col min="6425" max="6425" width="0.875" style="31" customWidth="1"/>
    <col min="6426" max="6426" width="2.875" style="31" customWidth="1"/>
    <col min="6427" max="6427" width="0.875" style="31" customWidth="1"/>
    <col min="6428" max="6428" width="2.875" style="31" customWidth="1"/>
    <col min="6429" max="6429" width="0.875" style="31" customWidth="1"/>
    <col min="6430" max="6430" width="3.625" style="31" customWidth="1"/>
    <col min="6431" max="6433" width="2.625" style="31" customWidth="1"/>
    <col min="6434" max="6434" width="5.75" style="31" customWidth="1"/>
    <col min="6435" max="6437" width="6.625" style="31" customWidth="1"/>
    <col min="6438" max="6438" width="4.5" style="31" customWidth="1"/>
    <col min="6439" max="6441" width="4.625" style="31" customWidth="1"/>
    <col min="6442" max="6442" width="9" style="31"/>
    <col min="6443" max="6443" width="2.5" style="31" customWidth="1"/>
    <col min="6444" max="6444" width="2.25" style="31" customWidth="1"/>
    <col min="6445" max="6445" width="2.375" style="31" customWidth="1"/>
    <col min="6446" max="6446" width="2.25" style="31" customWidth="1"/>
    <col min="6447" max="6447" width="2.125" style="31" customWidth="1"/>
    <col min="6448" max="6448" width="2.5" style="31" customWidth="1"/>
    <col min="6449" max="6449" width="11.125" style="31" customWidth="1"/>
    <col min="6450" max="6656" width="9" style="31"/>
    <col min="6657" max="6657" width="5.375" style="31" customWidth="1"/>
    <col min="6658" max="6658" width="12.5" style="31" customWidth="1"/>
    <col min="6659" max="6659" width="3.625" style="31" customWidth="1"/>
    <col min="6660" max="6660" width="0.875" style="31" customWidth="1"/>
    <col min="6661" max="6661" width="3" style="31" customWidth="1"/>
    <col min="6662" max="6662" width="0.875" style="31" customWidth="1"/>
    <col min="6663" max="6663" width="3" style="31" customWidth="1"/>
    <col min="6664" max="6664" width="0.875" style="31" customWidth="1"/>
    <col min="6665" max="6666" width="3.625" style="31" customWidth="1"/>
    <col min="6667" max="6667" width="0.875" style="31" customWidth="1"/>
    <col min="6668" max="6668" width="2.875" style="31" customWidth="1"/>
    <col min="6669" max="6669" width="0.875" style="31" customWidth="1"/>
    <col min="6670" max="6670" width="2.875" style="31" customWidth="1"/>
    <col min="6671" max="6671" width="0.875" style="31" customWidth="1"/>
    <col min="6672" max="6673" width="3.625" style="31" customWidth="1"/>
    <col min="6674" max="6674" width="0.875" style="31" customWidth="1"/>
    <col min="6675" max="6675" width="2.875" style="31" customWidth="1"/>
    <col min="6676" max="6676" width="0.875" style="31" customWidth="1"/>
    <col min="6677" max="6677" width="2.875" style="31" customWidth="1"/>
    <col min="6678" max="6678" width="0.875" style="31" customWidth="1"/>
    <col min="6679" max="6680" width="3.625" style="31" customWidth="1"/>
    <col min="6681" max="6681" width="0.875" style="31" customWidth="1"/>
    <col min="6682" max="6682" width="2.875" style="31" customWidth="1"/>
    <col min="6683" max="6683" width="0.875" style="31" customWidth="1"/>
    <col min="6684" max="6684" width="2.875" style="31" customWidth="1"/>
    <col min="6685" max="6685" width="0.875" style="31" customWidth="1"/>
    <col min="6686" max="6686" width="3.625" style="31" customWidth="1"/>
    <col min="6687" max="6689" width="2.625" style="31" customWidth="1"/>
    <col min="6690" max="6690" width="5.75" style="31" customWidth="1"/>
    <col min="6691" max="6693" width="6.625" style="31" customWidth="1"/>
    <col min="6694" max="6694" width="4.5" style="31" customWidth="1"/>
    <col min="6695" max="6697" width="4.625" style="31" customWidth="1"/>
    <col min="6698" max="6698" width="9" style="31"/>
    <col min="6699" max="6699" width="2.5" style="31" customWidth="1"/>
    <col min="6700" max="6700" width="2.25" style="31" customWidth="1"/>
    <col min="6701" max="6701" width="2.375" style="31" customWidth="1"/>
    <col min="6702" max="6702" width="2.25" style="31" customWidth="1"/>
    <col min="6703" max="6703" width="2.125" style="31" customWidth="1"/>
    <col min="6704" max="6704" width="2.5" style="31" customWidth="1"/>
    <col min="6705" max="6705" width="11.125" style="31" customWidth="1"/>
    <col min="6706" max="6912" width="9" style="31"/>
    <col min="6913" max="6913" width="5.375" style="31" customWidth="1"/>
    <col min="6914" max="6914" width="12.5" style="31" customWidth="1"/>
    <col min="6915" max="6915" width="3.625" style="31" customWidth="1"/>
    <col min="6916" max="6916" width="0.875" style="31" customWidth="1"/>
    <col min="6917" max="6917" width="3" style="31" customWidth="1"/>
    <col min="6918" max="6918" width="0.875" style="31" customWidth="1"/>
    <col min="6919" max="6919" width="3" style="31" customWidth="1"/>
    <col min="6920" max="6920" width="0.875" style="31" customWidth="1"/>
    <col min="6921" max="6922" width="3.625" style="31" customWidth="1"/>
    <col min="6923" max="6923" width="0.875" style="31" customWidth="1"/>
    <col min="6924" max="6924" width="2.875" style="31" customWidth="1"/>
    <col min="6925" max="6925" width="0.875" style="31" customWidth="1"/>
    <col min="6926" max="6926" width="2.875" style="31" customWidth="1"/>
    <col min="6927" max="6927" width="0.875" style="31" customWidth="1"/>
    <col min="6928" max="6929" width="3.625" style="31" customWidth="1"/>
    <col min="6930" max="6930" width="0.875" style="31" customWidth="1"/>
    <col min="6931" max="6931" width="2.875" style="31" customWidth="1"/>
    <col min="6932" max="6932" width="0.875" style="31" customWidth="1"/>
    <col min="6933" max="6933" width="2.875" style="31" customWidth="1"/>
    <col min="6934" max="6934" width="0.875" style="31" customWidth="1"/>
    <col min="6935" max="6936" width="3.625" style="31" customWidth="1"/>
    <col min="6937" max="6937" width="0.875" style="31" customWidth="1"/>
    <col min="6938" max="6938" width="2.875" style="31" customWidth="1"/>
    <col min="6939" max="6939" width="0.875" style="31" customWidth="1"/>
    <col min="6940" max="6940" width="2.875" style="31" customWidth="1"/>
    <col min="6941" max="6941" width="0.875" style="31" customWidth="1"/>
    <col min="6942" max="6942" width="3.625" style="31" customWidth="1"/>
    <col min="6943" max="6945" width="2.625" style="31" customWidth="1"/>
    <col min="6946" max="6946" width="5.75" style="31" customWidth="1"/>
    <col min="6947" max="6949" width="6.625" style="31" customWidth="1"/>
    <col min="6950" max="6950" width="4.5" style="31" customWidth="1"/>
    <col min="6951" max="6953" width="4.625" style="31" customWidth="1"/>
    <col min="6954" max="6954" width="9" style="31"/>
    <col min="6955" max="6955" width="2.5" style="31" customWidth="1"/>
    <col min="6956" max="6956" width="2.25" style="31" customWidth="1"/>
    <col min="6957" max="6957" width="2.375" style="31" customWidth="1"/>
    <col min="6958" max="6958" width="2.25" style="31" customWidth="1"/>
    <col min="6959" max="6959" width="2.125" style="31" customWidth="1"/>
    <col min="6960" max="6960" width="2.5" style="31" customWidth="1"/>
    <col min="6961" max="6961" width="11.125" style="31" customWidth="1"/>
    <col min="6962" max="7168" width="9" style="31"/>
    <col min="7169" max="7169" width="5.375" style="31" customWidth="1"/>
    <col min="7170" max="7170" width="12.5" style="31" customWidth="1"/>
    <col min="7171" max="7171" width="3.625" style="31" customWidth="1"/>
    <col min="7172" max="7172" width="0.875" style="31" customWidth="1"/>
    <col min="7173" max="7173" width="3" style="31" customWidth="1"/>
    <col min="7174" max="7174" width="0.875" style="31" customWidth="1"/>
    <col min="7175" max="7175" width="3" style="31" customWidth="1"/>
    <col min="7176" max="7176" width="0.875" style="31" customWidth="1"/>
    <col min="7177" max="7178" width="3.625" style="31" customWidth="1"/>
    <col min="7179" max="7179" width="0.875" style="31" customWidth="1"/>
    <col min="7180" max="7180" width="2.875" style="31" customWidth="1"/>
    <col min="7181" max="7181" width="0.875" style="31" customWidth="1"/>
    <col min="7182" max="7182" width="2.875" style="31" customWidth="1"/>
    <col min="7183" max="7183" width="0.875" style="31" customWidth="1"/>
    <col min="7184" max="7185" width="3.625" style="31" customWidth="1"/>
    <col min="7186" max="7186" width="0.875" style="31" customWidth="1"/>
    <col min="7187" max="7187" width="2.875" style="31" customWidth="1"/>
    <col min="7188" max="7188" width="0.875" style="31" customWidth="1"/>
    <col min="7189" max="7189" width="2.875" style="31" customWidth="1"/>
    <col min="7190" max="7190" width="0.875" style="31" customWidth="1"/>
    <col min="7191" max="7192" width="3.625" style="31" customWidth="1"/>
    <col min="7193" max="7193" width="0.875" style="31" customWidth="1"/>
    <col min="7194" max="7194" width="2.875" style="31" customWidth="1"/>
    <col min="7195" max="7195" width="0.875" style="31" customWidth="1"/>
    <col min="7196" max="7196" width="2.875" style="31" customWidth="1"/>
    <col min="7197" max="7197" width="0.875" style="31" customWidth="1"/>
    <col min="7198" max="7198" width="3.625" style="31" customWidth="1"/>
    <col min="7199" max="7201" width="2.625" style="31" customWidth="1"/>
    <col min="7202" max="7202" width="5.75" style="31" customWidth="1"/>
    <col min="7203" max="7205" width="6.625" style="31" customWidth="1"/>
    <col min="7206" max="7206" width="4.5" style="31" customWidth="1"/>
    <col min="7207" max="7209" width="4.625" style="31" customWidth="1"/>
    <col min="7210" max="7210" width="9" style="31"/>
    <col min="7211" max="7211" width="2.5" style="31" customWidth="1"/>
    <col min="7212" max="7212" width="2.25" style="31" customWidth="1"/>
    <col min="7213" max="7213" width="2.375" style="31" customWidth="1"/>
    <col min="7214" max="7214" width="2.25" style="31" customWidth="1"/>
    <col min="7215" max="7215" width="2.125" style="31" customWidth="1"/>
    <col min="7216" max="7216" width="2.5" style="31" customWidth="1"/>
    <col min="7217" max="7217" width="11.125" style="31" customWidth="1"/>
    <col min="7218" max="7424" width="9" style="31"/>
    <col min="7425" max="7425" width="5.375" style="31" customWidth="1"/>
    <col min="7426" max="7426" width="12.5" style="31" customWidth="1"/>
    <col min="7427" max="7427" width="3.625" style="31" customWidth="1"/>
    <col min="7428" max="7428" width="0.875" style="31" customWidth="1"/>
    <col min="7429" max="7429" width="3" style="31" customWidth="1"/>
    <col min="7430" max="7430" width="0.875" style="31" customWidth="1"/>
    <col min="7431" max="7431" width="3" style="31" customWidth="1"/>
    <col min="7432" max="7432" width="0.875" style="31" customWidth="1"/>
    <col min="7433" max="7434" width="3.625" style="31" customWidth="1"/>
    <col min="7435" max="7435" width="0.875" style="31" customWidth="1"/>
    <col min="7436" max="7436" width="2.875" style="31" customWidth="1"/>
    <col min="7437" max="7437" width="0.875" style="31" customWidth="1"/>
    <col min="7438" max="7438" width="2.875" style="31" customWidth="1"/>
    <col min="7439" max="7439" width="0.875" style="31" customWidth="1"/>
    <col min="7440" max="7441" width="3.625" style="31" customWidth="1"/>
    <col min="7442" max="7442" width="0.875" style="31" customWidth="1"/>
    <col min="7443" max="7443" width="2.875" style="31" customWidth="1"/>
    <col min="7444" max="7444" width="0.875" style="31" customWidth="1"/>
    <col min="7445" max="7445" width="2.875" style="31" customWidth="1"/>
    <col min="7446" max="7446" width="0.875" style="31" customWidth="1"/>
    <col min="7447" max="7448" width="3.625" style="31" customWidth="1"/>
    <col min="7449" max="7449" width="0.875" style="31" customWidth="1"/>
    <col min="7450" max="7450" width="2.875" style="31" customWidth="1"/>
    <col min="7451" max="7451" width="0.875" style="31" customWidth="1"/>
    <col min="7452" max="7452" width="2.875" style="31" customWidth="1"/>
    <col min="7453" max="7453" width="0.875" style="31" customWidth="1"/>
    <col min="7454" max="7454" width="3.625" style="31" customWidth="1"/>
    <col min="7455" max="7457" width="2.625" style="31" customWidth="1"/>
    <col min="7458" max="7458" width="5.75" style="31" customWidth="1"/>
    <col min="7459" max="7461" width="6.625" style="31" customWidth="1"/>
    <col min="7462" max="7462" width="4.5" style="31" customWidth="1"/>
    <col min="7463" max="7465" width="4.625" style="31" customWidth="1"/>
    <col min="7466" max="7466" width="9" style="31"/>
    <col min="7467" max="7467" width="2.5" style="31" customWidth="1"/>
    <col min="7468" max="7468" width="2.25" style="31" customWidth="1"/>
    <col min="7469" max="7469" width="2.375" style="31" customWidth="1"/>
    <col min="7470" max="7470" width="2.25" style="31" customWidth="1"/>
    <col min="7471" max="7471" width="2.125" style="31" customWidth="1"/>
    <col min="7472" max="7472" width="2.5" style="31" customWidth="1"/>
    <col min="7473" max="7473" width="11.125" style="31" customWidth="1"/>
    <col min="7474" max="7680" width="9" style="31"/>
    <col min="7681" max="7681" width="5.375" style="31" customWidth="1"/>
    <col min="7682" max="7682" width="12.5" style="31" customWidth="1"/>
    <col min="7683" max="7683" width="3.625" style="31" customWidth="1"/>
    <col min="7684" max="7684" width="0.875" style="31" customWidth="1"/>
    <col min="7685" max="7685" width="3" style="31" customWidth="1"/>
    <col min="7686" max="7686" width="0.875" style="31" customWidth="1"/>
    <col min="7687" max="7687" width="3" style="31" customWidth="1"/>
    <col min="7688" max="7688" width="0.875" style="31" customWidth="1"/>
    <col min="7689" max="7690" width="3.625" style="31" customWidth="1"/>
    <col min="7691" max="7691" width="0.875" style="31" customWidth="1"/>
    <col min="7692" max="7692" width="2.875" style="31" customWidth="1"/>
    <col min="7693" max="7693" width="0.875" style="31" customWidth="1"/>
    <col min="7694" max="7694" width="2.875" style="31" customWidth="1"/>
    <col min="7695" max="7695" width="0.875" style="31" customWidth="1"/>
    <col min="7696" max="7697" width="3.625" style="31" customWidth="1"/>
    <col min="7698" max="7698" width="0.875" style="31" customWidth="1"/>
    <col min="7699" max="7699" width="2.875" style="31" customWidth="1"/>
    <col min="7700" max="7700" width="0.875" style="31" customWidth="1"/>
    <col min="7701" max="7701" width="2.875" style="31" customWidth="1"/>
    <col min="7702" max="7702" width="0.875" style="31" customWidth="1"/>
    <col min="7703" max="7704" width="3.625" style="31" customWidth="1"/>
    <col min="7705" max="7705" width="0.875" style="31" customWidth="1"/>
    <col min="7706" max="7706" width="2.875" style="31" customWidth="1"/>
    <col min="7707" max="7707" width="0.875" style="31" customWidth="1"/>
    <col min="7708" max="7708" width="2.875" style="31" customWidth="1"/>
    <col min="7709" max="7709" width="0.875" style="31" customWidth="1"/>
    <col min="7710" max="7710" width="3.625" style="31" customWidth="1"/>
    <col min="7711" max="7713" width="2.625" style="31" customWidth="1"/>
    <col min="7714" max="7714" width="5.75" style="31" customWidth="1"/>
    <col min="7715" max="7717" width="6.625" style="31" customWidth="1"/>
    <col min="7718" max="7718" width="4.5" style="31" customWidth="1"/>
    <col min="7719" max="7721" width="4.625" style="31" customWidth="1"/>
    <col min="7722" max="7722" width="9" style="31"/>
    <col min="7723" max="7723" width="2.5" style="31" customWidth="1"/>
    <col min="7724" max="7724" width="2.25" style="31" customWidth="1"/>
    <col min="7725" max="7725" width="2.375" style="31" customWidth="1"/>
    <col min="7726" max="7726" width="2.25" style="31" customWidth="1"/>
    <col min="7727" max="7727" width="2.125" style="31" customWidth="1"/>
    <col min="7728" max="7728" width="2.5" style="31" customWidth="1"/>
    <col min="7729" max="7729" width="11.125" style="31" customWidth="1"/>
    <col min="7730" max="7936" width="9" style="31"/>
    <col min="7937" max="7937" width="5.375" style="31" customWidth="1"/>
    <col min="7938" max="7938" width="12.5" style="31" customWidth="1"/>
    <col min="7939" max="7939" width="3.625" style="31" customWidth="1"/>
    <col min="7940" max="7940" width="0.875" style="31" customWidth="1"/>
    <col min="7941" max="7941" width="3" style="31" customWidth="1"/>
    <col min="7942" max="7942" width="0.875" style="31" customWidth="1"/>
    <col min="7943" max="7943" width="3" style="31" customWidth="1"/>
    <col min="7944" max="7944" width="0.875" style="31" customWidth="1"/>
    <col min="7945" max="7946" width="3.625" style="31" customWidth="1"/>
    <col min="7947" max="7947" width="0.875" style="31" customWidth="1"/>
    <col min="7948" max="7948" width="2.875" style="31" customWidth="1"/>
    <col min="7949" max="7949" width="0.875" style="31" customWidth="1"/>
    <col min="7950" max="7950" width="2.875" style="31" customWidth="1"/>
    <col min="7951" max="7951" width="0.875" style="31" customWidth="1"/>
    <col min="7952" max="7953" width="3.625" style="31" customWidth="1"/>
    <col min="7954" max="7954" width="0.875" style="31" customWidth="1"/>
    <col min="7955" max="7955" width="2.875" style="31" customWidth="1"/>
    <col min="7956" max="7956" width="0.875" style="31" customWidth="1"/>
    <col min="7957" max="7957" width="2.875" style="31" customWidth="1"/>
    <col min="7958" max="7958" width="0.875" style="31" customWidth="1"/>
    <col min="7959" max="7960" width="3.625" style="31" customWidth="1"/>
    <col min="7961" max="7961" width="0.875" style="31" customWidth="1"/>
    <col min="7962" max="7962" width="2.875" style="31" customWidth="1"/>
    <col min="7963" max="7963" width="0.875" style="31" customWidth="1"/>
    <col min="7964" max="7964" width="2.875" style="31" customWidth="1"/>
    <col min="7965" max="7965" width="0.875" style="31" customWidth="1"/>
    <col min="7966" max="7966" width="3.625" style="31" customWidth="1"/>
    <col min="7967" max="7969" width="2.625" style="31" customWidth="1"/>
    <col min="7970" max="7970" width="5.75" style="31" customWidth="1"/>
    <col min="7971" max="7973" width="6.625" style="31" customWidth="1"/>
    <col min="7974" max="7974" width="4.5" style="31" customWidth="1"/>
    <col min="7975" max="7977" width="4.625" style="31" customWidth="1"/>
    <col min="7978" max="7978" width="9" style="31"/>
    <col min="7979" max="7979" width="2.5" style="31" customWidth="1"/>
    <col min="7980" max="7980" width="2.25" style="31" customWidth="1"/>
    <col min="7981" max="7981" width="2.375" style="31" customWidth="1"/>
    <col min="7982" max="7982" width="2.25" style="31" customWidth="1"/>
    <col min="7983" max="7983" width="2.125" style="31" customWidth="1"/>
    <col min="7984" max="7984" width="2.5" style="31" customWidth="1"/>
    <col min="7985" max="7985" width="11.125" style="31" customWidth="1"/>
    <col min="7986" max="8192" width="9" style="31"/>
    <col min="8193" max="8193" width="5.375" style="31" customWidth="1"/>
    <col min="8194" max="8194" width="12.5" style="31" customWidth="1"/>
    <col min="8195" max="8195" width="3.625" style="31" customWidth="1"/>
    <col min="8196" max="8196" width="0.875" style="31" customWidth="1"/>
    <col min="8197" max="8197" width="3" style="31" customWidth="1"/>
    <col min="8198" max="8198" width="0.875" style="31" customWidth="1"/>
    <col min="8199" max="8199" width="3" style="31" customWidth="1"/>
    <col min="8200" max="8200" width="0.875" style="31" customWidth="1"/>
    <col min="8201" max="8202" width="3.625" style="31" customWidth="1"/>
    <col min="8203" max="8203" width="0.875" style="31" customWidth="1"/>
    <col min="8204" max="8204" width="2.875" style="31" customWidth="1"/>
    <col min="8205" max="8205" width="0.875" style="31" customWidth="1"/>
    <col min="8206" max="8206" width="2.875" style="31" customWidth="1"/>
    <col min="8207" max="8207" width="0.875" style="31" customWidth="1"/>
    <col min="8208" max="8209" width="3.625" style="31" customWidth="1"/>
    <col min="8210" max="8210" width="0.875" style="31" customWidth="1"/>
    <col min="8211" max="8211" width="2.875" style="31" customWidth="1"/>
    <col min="8212" max="8212" width="0.875" style="31" customWidth="1"/>
    <col min="8213" max="8213" width="2.875" style="31" customWidth="1"/>
    <col min="8214" max="8214" width="0.875" style="31" customWidth="1"/>
    <col min="8215" max="8216" width="3.625" style="31" customWidth="1"/>
    <col min="8217" max="8217" width="0.875" style="31" customWidth="1"/>
    <col min="8218" max="8218" width="2.875" style="31" customWidth="1"/>
    <col min="8219" max="8219" width="0.875" style="31" customWidth="1"/>
    <col min="8220" max="8220" width="2.875" style="31" customWidth="1"/>
    <col min="8221" max="8221" width="0.875" style="31" customWidth="1"/>
    <col min="8222" max="8222" width="3.625" style="31" customWidth="1"/>
    <col min="8223" max="8225" width="2.625" style="31" customWidth="1"/>
    <col min="8226" max="8226" width="5.75" style="31" customWidth="1"/>
    <col min="8227" max="8229" width="6.625" style="31" customWidth="1"/>
    <col min="8230" max="8230" width="4.5" style="31" customWidth="1"/>
    <col min="8231" max="8233" width="4.625" style="31" customWidth="1"/>
    <col min="8234" max="8234" width="9" style="31"/>
    <col min="8235" max="8235" width="2.5" style="31" customWidth="1"/>
    <col min="8236" max="8236" width="2.25" style="31" customWidth="1"/>
    <col min="8237" max="8237" width="2.375" style="31" customWidth="1"/>
    <col min="8238" max="8238" width="2.25" style="31" customWidth="1"/>
    <col min="8239" max="8239" width="2.125" style="31" customWidth="1"/>
    <col min="8240" max="8240" width="2.5" style="31" customWidth="1"/>
    <col min="8241" max="8241" width="11.125" style="31" customWidth="1"/>
    <col min="8242" max="8448" width="9" style="31"/>
    <col min="8449" max="8449" width="5.375" style="31" customWidth="1"/>
    <col min="8450" max="8450" width="12.5" style="31" customWidth="1"/>
    <col min="8451" max="8451" width="3.625" style="31" customWidth="1"/>
    <col min="8452" max="8452" width="0.875" style="31" customWidth="1"/>
    <col min="8453" max="8453" width="3" style="31" customWidth="1"/>
    <col min="8454" max="8454" width="0.875" style="31" customWidth="1"/>
    <col min="8455" max="8455" width="3" style="31" customWidth="1"/>
    <col min="8456" max="8456" width="0.875" style="31" customWidth="1"/>
    <col min="8457" max="8458" width="3.625" style="31" customWidth="1"/>
    <col min="8459" max="8459" width="0.875" style="31" customWidth="1"/>
    <col min="8460" max="8460" width="2.875" style="31" customWidth="1"/>
    <col min="8461" max="8461" width="0.875" style="31" customWidth="1"/>
    <col min="8462" max="8462" width="2.875" style="31" customWidth="1"/>
    <col min="8463" max="8463" width="0.875" style="31" customWidth="1"/>
    <col min="8464" max="8465" width="3.625" style="31" customWidth="1"/>
    <col min="8466" max="8466" width="0.875" style="31" customWidth="1"/>
    <col min="8467" max="8467" width="2.875" style="31" customWidth="1"/>
    <col min="8468" max="8468" width="0.875" style="31" customWidth="1"/>
    <col min="8469" max="8469" width="2.875" style="31" customWidth="1"/>
    <col min="8470" max="8470" width="0.875" style="31" customWidth="1"/>
    <col min="8471" max="8472" width="3.625" style="31" customWidth="1"/>
    <col min="8473" max="8473" width="0.875" style="31" customWidth="1"/>
    <col min="8474" max="8474" width="2.875" style="31" customWidth="1"/>
    <col min="8475" max="8475" width="0.875" style="31" customWidth="1"/>
    <col min="8476" max="8476" width="2.875" style="31" customWidth="1"/>
    <col min="8477" max="8477" width="0.875" style="31" customWidth="1"/>
    <col min="8478" max="8478" width="3.625" style="31" customWidth="1"/>
    <col min="8479" max="8481" width="2.625" style="31" customWidth="1"/>
    <col min="8482" max="8482" width="5.75" style="31" customWidth="1"/>
    <col min="8483" max="8485" width="6.625" style="31" customWidth="1"/>
    <col min="8486" max="8486" width="4.5" style="31" customWidth="1"/>
    <col min="8487" max="8489" width="4.625" style="31" customWidth="1"/>
    <col min="8490" max="8490" width="9" style="31"/>
    <col min="8491" max="8491" width="2.5" style="31" customWidth="1"/>
    <col min="8492" max="8492" width="2.25" style="31" customWidth="1"/>
    <col min="8493" max="8493" width="2.375" style="31" customWidth="1"/>
    <col min="8494" max="8494" width="2.25" style="31" customWidth="1"/>
    <col min="8495" max="8495" width="2.125" style="31" customWidth="1"/>
    <col min="8496" max="8496" width="2.5" style="31" customWidth="1"/>
    <col min="8497" max="8497" width="11.125" style="31" customWidth="1"/>
    <col min="8498" max="8704" width="9" style="31"/>
    <col min="8705" max="8705" width="5.375" style="31" customWidth="1"/>
    <col min="8706" max="8706" width="12.5" style="31" customWidth="1"/>
    <col min="8707" max="8707" width="3.625" style="31" customWidth="1"/>
    <col min="8708" max="8708" width="0.875" style="31" customWidth="1"/>
    <col min="8709" max="8709" width="3" style="31" customWidth="1"/>
    <col min="8710" max="8710" width="0.875" style="31" customWidth="1"/>
    <col min="8711" max="8711" width="3" style="31" customWidth="1"/>
    <col min="8712" max="8712" width="0.875" style="31" customWidth="1"/>
    <col min="8713" max="8714" width="3.625" style="31" customWidth="1"/>
    <col min="8715" max="8715" width="0.875" style="31" customWidth="1"/>
    <col min="8716" max="8716" width="2.875" style="31" customWidth="1"/>
    <col min="8717" max="8717" width="0.875" style="31" customWidth="1"/>
    <col min="8718" max="8718" width="2.875" style="31" customWidth="1"/>
    <col min="8719" max="8719" width="0.875" style="31" customWidth="1"/>
    <col min="8720" max="8721" width="3.625" style="31" customWidth="1"/>
    <col min="8722" max="8722" width="0.875" style="31" customWidth="1"/>
    <col min="8723" max="8723" width="2.875" style="31" customWidth="1"/>
    <col min="8724" max="8724" width="0.875" style="31" customWidth="1"/>
    <col min="8725" max="8725" width="2.875" style="31" customWidth="1"/>
    <col min="8726" max="8726" width="0.875" style="31" customWidth="1"/>
    <col min="8727" max="8728" width="3.625" style="31" customWidth="1"/>
    <col min="8729" max="8729" width="0.875" style="31" customWidth="1"/>
    <col min="8730" max="8730" width="2.875" style="31" customWidth="1"/>
    <col min="8731" max="8731" width="0.875" style="31" customWidth="1"/>
    <col min="8732" max="8732" width="2.875" style="31" customWidth="1"/>
    <col min="8733" max="8733" width="0.875" style="31" customWidth="1"/>
    <col min="8734" max="8734" width="3.625" style="31" customWidth="1"/>
    <col min="8735" max="8737" width="2.625" style="31" customWidth="1"/>
    <col min="8738" max="8738" width="5.75" style="31" customWidth="1"/>
    <col min="8739" max="8741" width="6.625" style="31" customWidth="1"/>
    <col min="8742" max="8742" width="4.5" style="31" customWidth="1"/>
    <col min="8743" max="8745" width="4.625" style="31" customWidth="1"/>
    <col min="8746" max="8746" width="9" style="31"/>
    <col min="8747" max="8747" width="2.5" style="31" customWidth="1"/>
    <col min="8748" max="8748" width="2.25" style="31" customWidth="1"/>
    <col min="8749" max="8749" width="2.375" style="31" customWidth="1"/>
    <col min="8750" max="8750" width="2.25" style="31" customWidth="1"/>
    <col min="8751" max="8751" width="2.125" style="31" customWidth="1"/>
    <col min="8752" max="8752" width="2.5" style="31" customWidth="1"/>
    <col min="8753" max="8753" width="11.125" style="31" customWidth="1"/>
    <col min="8754" max="8960" width="9" style="31"/>
    <col min="8961" max="8961" width="5.375" style="31" customWidth="1"/>
    <col min="8962" max="8962" width="12.5" style="31" customWidth="1"/>
    <col min="8963" max="8963" width="3.625" style="31" customWidth="1"/>
    <col min="8964" max="8964" width="0.875" style="31" customWidth="1"/>
    <col min="8965" max="8965" width="3" style="31" customWidth="1"/>
    <col min="8966" max="8966" width="0.875" style="31" customWidth="1"/>
    <col min="8967" max="8967" width="3" style="31" customWidth="1"/>
    <col min="8968" max="8968" width="0.875" style="31" customWidth="1"/>
    <col min="8969" max="8970" width="3.625" style="31" customWidth="1"/>
    <col min="8971" max="8971" width="0.875" style="31" customWidth="1"/>
    <col min="8972" max="8972" width="2.875" style="31" customWidth="1"/>
    <col min="8973" max="8973" width="0.875" style="31" customWidth="1"/>
    <col min="8974" max="8974" width="2.875" style="31" customWidth="1"/>
    <col min="8975" max="8975" width="0.875" style="31" customWidth="1"/>
    <col min="8976" max="8977" width="3.625" style="31" customWidth="1"/>
    <col min="8978" max="8978" width="0.875" style="31" customWidth="1"/>
    <col min="8979" max="8979" width="2.875" style="31" customWidth="1"/>
    <col min="8980" max="8980" width="0.875" style="31" customWidth="1"/>
    <col min="8981" max="8981" width="2.875" style="31" customWidth="1"/>
    <col min="8982" max="8982" width="0.875" style="31" customWidth="1"/>
    <col min="8983" max="8984" width="3.625" style="31" customWidth="1"/>
    <col min="8985" max="8985" width="0.875" style="31" customWidth="1"/>
    <col min="8986" max="8986" width="2.875" style="31" customWidth="1"/>
    <col min="8987" max="8987" width="0.875" style="31" customWidth="1"/>
    <col min="8988" max="8988" width="2.875" style="31" customWidth="1"/>
    <col min="8989" max="8989" width="0.875" style="31" customWidth="1"/>
    <col min="8990" max="8990" width="3.625" style="31" customWidth="1"/>
    <col min="8991" max="8993" width="2.625" style="31" customWidth="1"/>
    <col min="8994" max="8994" width="5.75" style="31" customWidth="1"/>
    <col min="8995" max="8997" width="6.625" style="31" customWidth="1"/>
    <col min="8998" max="8998" width="4.5" style="31" customWidth="1"/>
    <col min="8999" max="9001" width="4.625" style="31" customWidth="1"/>
    <col min="9002" max="9002" width="9" style="31"/>
    <col min="9003" max="9003" width="2.5" style="31" customWidth="1"/>
    <col min="9004" max="9004" width="2.25" style="31" customWidth="1"/>
    <col min="9005" max="9005" width="2.375" style="31" customWidth="1"/>
    <col min="9006" max="9006" width="2.25" style="31" customWidth="1"/>
    <col min="9007" max="9007" width="2.125" style="31" customWidth="1"/>
    <col min="9008" max="9008" width="2.5" style="31" customWidth="1"/>
    <col min="9009" max="9009" width="11.125" style="31" customWidth="1"/>
    <col min="9010" max="9216" width="9" style="31"/>
    <col min="9217" max="9217" width="5.375" style="31" customWidth="1"/>
    <col min="9218" max="9218" width="12.5" style="31" customWidth="1"/>
    <col min="9219" max="9219" width="3.625" style="31" customWidth="1"/>
    <col min="9220" max="9220" width="0.875" style="31" customWidth="1"/>
    <col min="9221" max="9221" width="3" style="31" customWidth="1"/>
    <col min="9222" max="9222" width="0.875" style="31" customWidth="1"/>
    <col min="9223" max="9223" width="3" style="31" customWidth="1"/>
    <col min="9224" max="9224" width="0.875" style="31" customWidth="1"/>
    <col min="9225" max="9226" width="3.625" style="31" customWidth="1"/>
    <col min="9227" max="9227" width="0.875" style="31" customWidth="1"/>
    <col min="9228" max="9228" width="2.875" style="31" customWidth="1"/>
    <col min="9229" max="9229" width="0.875" style="31" customWidth="1"/>
    <col min="9230" max="9230" width="2.875" style="31" customWidth="1"/>
    <col min="9231" max="9231" width="0.875" style="31" customWidth="1"/>
    <col min="9232" max="9233" width="3.625" style="31" customWidth="1"/>
    <col min="9234" max="9234" width="0.875" style="31" customWidth="1"/>
    <col min="9235" max="9235" width="2.875" style="31" customWidth="1"/>
    <col min="9236" max="9236" width="0.875" style="31" customWidth="1"/>
    <col min="9237" max="9237" width="2.875" style="31" customWidth="1"/>
    <col min="9238" max="9238" width="0.875" style="31" customWidth="1"/>
    <col min="9239" max="9240" width="3.625" style="31" customWidth="1"/>
    <col min="9241" max="9241" width="0.875" style="31" customWidth="1"/>
    <col min="9242" max="9242" width="2.875" style="31" customWidth="1"/>
    <col min="9243" max="9243" width="0.875" style="31" customWidth="1"/>
    <col min="9244" max="9244" width="2.875" style="31" customWidth="1"/>
    <col min="9245" max="9245" width="0.875" style="31" customWidth="1"/>
    <col min="9246" max="9246" width="3.625" style="31" customWidth="1"/>
    <col min="9247" max="9249" width="2.625" style="31" customWidth="1"/>
    <col min="9250" max="9250" width="5.75" style="31" customWidth="1"/>
    <col min="9251" max="9253" width="6.625" style="31" customWidth="1"/>
    <col min="9254" max="9254" width="4.5" style="31" customWidth="1"/>
    <col min="9255" max="9257" width="4.625" style="31" customWidth="1"/>
    <col min="9258" max="9258" width="9" style="31"/>
    <col min="9259" max="9259" width="2.5" style="31" customWidth="1"/>
    <col min="9260" max="9260" width="2.25" style="31" customWidth="1"/>
    <col min="9261" max="9261" width="2.375" style="31" customWidth="1"/>
    <col min="9262" max="9262" width="2.25" style="31" customWidth="1"/>
    <col min="9263" max="9263" width="2.125" style="31" customWidth="1"/>
    <col min="9264" max="9264" width="2.5" style="31" customWidth="1"/>
    <col min="9265" max="9265" width="11.125" style="31" customWidth="1"/>
    <col min="9266" max="9472" width="9" style="31"/>
    <col min="9473" max="9473" width="5.375" style="31" customWidth="1"/>
    <col min="9474" max="9474" width="12.5" style="31" customWidth="1"/>
    <col min="9475" max="9475" width="3.625" style="31" customWidth="1"/>
    <col min="9476" max="9476" width="0.875" style="31" customWidth="1"/>
    <col min="9477" max="9477" width="3" style="31" customWidth="1"/>
    <col min="9478" max="9478" width="0.875" style="31" customWidth="1"/>
    <col min="9479" max="9479" width="3" style="31" customWidth="1"/>
    <col min="9480" max="9480" width="0.875" style="31" customWidth="1"/>
    <col min="9481" max="9482" width="3.625" style="31" customWidth="1"/>
    <col min="9483" max="9483" width="0.875" style="31" customWidth="1"/>
    <col min="9484" max="9484" width="2.875" style="31" customWidth="1"/>
    <col min="9485" max="9485" width="0.875" style="31" customWidth="1"/>
    <col min="9486" max="9486" width="2.875" style="31" customWidth="1"/>
    <col min="9487" max="9487" width="0.875" style="31" customWidth="1"/>
    <col min="9488" max="9489" width="3.625" style="31" customWidth="1"/>
    <col min="9490" max="9490" width="0.875" style="31" customWidth="1"/>
    <col min="9491" max="9491" width="2.875" style="31" customWidth="1"/>
    <col min="9492" max="9492" width="0.875" style="31" customWidth="1"/>
    <col min="9493" max="9493" width="2.875" style="31" customWidth="1"/>
    <col min="9494" max="9494" width="0.875" style="31" customWidth="1"/>
    <col min="9495" max="9496" width="3.625" style="31" customWidth="1"/>
    <col min="9497" max="9497" width="0.875" style="31" customWidth="1"/>
    <col min="9498" max="9498" width="2.875" style="31" customWidth="1"/>
    <col min="9499" max="9499" width="0.875" style="31" customWidth="1"/>
    <col min="9500" max="9500" width="2.875" style="31" customWidth="1"/>
    <col min="9501" max="9501" width="0.875" style="31" customWidth="1"/>
    <col min="9502" max="9502" width="3.625" style="31" customWidth="1"/>
    <col min="9503" max="9505" width="2.625" style="31" customWidth="1"/>
    <col min="9506" max="9506" width="5.75" style="31" customWidth="1"/>
    <col min="9507" max="9509" width="6.625" style="31" customWidth="1"/>
    <col min="9510" max="9510" width="4.5" style="31" customWidth="1"/>
    <col min="9511" max="9513" width="4.625" style="31" customWidth="1"/>
    <col min="9514" max="9514" width="9" style="31"/>
    <col min="9515" max="9515" width="2.5" style="31" customWidth="1"/>
    <col min="9516" max="9516" width="2.25" style="31" customWidth="1"/>
    <col min="9517" max="9517" width="2.375" style="31" customWidth="1"/>
    <col min="9518" max="9518" width="2.25" style="31" customWidth="1"/>
    <col min="9519" max="9519" width="2.125" style="31" customWidth="1"/>
    <col min="9520" max="9520" width="2.5" style="31" customWidth="1"/>
    <col min="9521" max="9521" width="11.125" style="31" customWidth="1"/>
    <col min="9522" max="9728" width="9" style="31"/>
    <col min="9729" max="9729" width="5.375" style="31" customWidth="1"/>
    <col min="9730" max="9730" width="12.5" style="31" customWidth="1"/>
    <col min="9731" max="9731" width="3.625" style="31" customWidth="1"/>
    <col min="9732" max="9732" width="0.875" style="31" customWidth="1"/>
    <col min="9733" max="9733" width="3" style="31" customWidth="1"/>
    <col min="9734" max="9734" width="0.875" style="31" customWidth="1"/>
    <col min="9735" max="9735" width="3" style="31" customWidth="1"/>
    <col min="9736" max="9736" width="0.875" style="31" customWidth="1"/>
    <col min="9737" max="9738" width="3.625" style="31" customWidth="1"/>
    <col min="9739" max="9739" width="0.875" style="31" customWidth="1"/>
    <col min="9740" max="9740" width="2.875" style="31" customWidth="1"/>
    <col min="9741" max="9741" width="0.875" style="31" customWidth="1"/>
    <col min="9742" max="9742" width="2.875" style="31" customWidth="1"/>
    <col min="9743" max="9743" width="0.875" style="31" customWidth="1"/>
    <col min="9744" max="9745" width="3.625" style="31" customWidth="1"/>
    <col min="9746" max="9746" width="0.875" style="31" customWidth="1"/>
    <col min="9747" max="9747" width="2.875" style="31" customWidth="1"/>
    <col min="9748" max="9748" width="0.875" style="31" customWidth="1"/>
    <col min="9749" max="9749" width="2.875" style="31" customWidth="1"/>
    <col min="9750" max="9750" width="0.875" style="31" customWidth="1"/>
    <col min="9751" max="9752" width="3.625" style="31" customWidth="1"/>
    <col min="9753" max="9753" width="0.875" style="31" customWidth="1"/>
    <col min="9754" max="9754" width="2.875" style="31" customWidth="1"/>
    <col min="9755" max="9755" width="0.875" style="31" customWidth="1"/>
    <col min="9756" max="9756" width="2.875" style="31" customWidth="1"/>
    <col min="9757" max="9757" width="0.875" style="31" customWidth="1"/>
    <col min="9758" max="9758" width="3.625" style="31" customWidth="1"/>
    <col min="9759" max="9761" width="2.625" style="31" customWidth="1"/>
    <col min="9762" max="9762" width="5.75" style="31" customWidth="1"/>
    <col min="9763" max="9765" width="6.625" style="31" customWidth="1"/>
    <col min="9766" max="9766" width="4.5" style="31" customWidth="1"/>
    <col min="9767" max="9769" width="4.625" style="31" customWidth="1"/>
    <col min="9770" max="9770" width="9" style="31"/>
    <col min="9771" max="9771" width="2.5" style="31" customWidth="1"/>
    <col min="9772" max="9772" width="2.25" style="31" customWidth="1"/>
    <col min="9773" max="9773" width="2.375" style="31" customWidth="1"/>
    <col min="9774" max="9774" width="2.25" style="31" customWidth="1"/>
    <col min="9775" max="9775" width="2.125" style="31" customWidth="1"/>
    <col min="9776" max="9776" width="2.5" style="31" customWidth="1"/>
    <col min="9777" max="9777" width="11.125" style="31" customWidth="1"/>
    <col min="9778" max="9984" width="9" style="31"/>
    <col min="9985" max="9985" width="5.375" style="31" customWidth="1"/>
    <col min="9986" max="9986" width="12.5" style="31" customWidth="1"/>
    <col min="9987" max="9987" width="3.625" style="31" customWidth="1"/>
    <col min="9988" max="9988" width="0.875" style="31" customWidth="1"/>
    <col min="9989" max="9989" width="3" style="31" customWidth="1"/>
    <col min="9990" max="9990" width="0.875" style="31" customWidth="1"/>
    <col min="9991" max="9991" width="3" style="31" customWidth="1"/>
    <col min="9992" max="9992" width="0.875" style="31" customWidth="1"/>
    <col min="9993" max="9994" width="3.625" style="31" customWidth="1"/>
    <col min="9995" max="9995" width="0.875" style="31" customWidth="1"/>
    <col min="9996" max="9996" width="2.875" style="31" customWidth="1"/>
    <col min="9997" max="9997" width="0.875" style="31" customWidth="1"/>
    <col min="9998" max="9998" width="2.875" style="31" customWidth="1"/>
    <col min="9999" max="9999" width="0.875" style="31" customWidth="1"/>
    <col min="10000" max="10001" width="3.625" style="31" customWidth="1"/>
    <col min="10002" max="10002" width="0.875" style="31" customWidth="1"/>
    <col min="10003" max="10003" width="2.875" style="31" customWidth="1"/>
    <col min="10004" max="10004" width="0.875" style="31" customWidth="1"/>
    <col min="10005" max="10005" width="2.875" style="31" customWidth="1"/>
    <col min="10006" max="10006" width="0.875" style="31" customWidth="1"/>
    <col min="10007" max="10008" width="3.625" style="31" customWidth="1"/>
    <col min="10009" max="10009" width="0.875" style="31" customWidth="1"/>
    <col min="10010" max="10010" width="2.875" style="31" customWidth="1"/>
    <col min="10011" max="10011" width="0.875" style="31" customWidth="1"/>
    <col min="10012" max="10012" width="2.875" style="31" customWidth="1"/>
    <col min="10013" max="10013" width="0.875" style="31" customWidth="1"/>
    <col min="10014" max="10014" width="3.625" style="31" customWidth="1"/>
    <col min="10015" max="10017" width="2.625" style="31" customWidth="1"/>
    <col min="10018" max="10018" width="5.75" style="31" customWidth="1"/>
    <col min="10019" max="10021" width="6.625" style="31" customWidth="1"/>
    <col min="10022" max="10022" width="4.5" style="31" customWidth="1"/>
    <col min="10023" max="10025" width="4.625" style="31" customWidth="1"/>
    <col min="10026" max="10026" width="9" style="31"/>
    <col min="10027" max="10027" width="2.5" style="31" customWidth="1"/>
    <col min="10028" max="10028" width="2.25" style="31" customWidth="1"/>
    <col min="10029" max="10029" width="2.375" style="31" customWidth="1"/>
    <col min="10030" max="10030" width="2.25" style="31" customWidth="1"/>
    <col min="10031" max="10031" width="2.125" style="31" customWidth="1"/>
    <col min="10032" max="10032" width="2.5" style="31" customWidth="1"/>
    <col min="10033" max="10033" width="11.125" style="31" customWidth="1"/>
    <col min="10034" max="10240" width="9" style="31"/>
    <col min="10241" max="10241" width="5.375" style="31" customWidth="1"/>
    <col min="10242" max="10242" width="12.5" style="31" customWidth="1"/>
    <col min="10243" max="10243" width="3.625" style="31" customWidth="1"/>
    <col min="10244" max="10244" width="0.875" style="31" customWidth="1"/>
    <col min="10245" max="10245" width="3" style="31" customWidth="1"/>
    <col min="10246" max="10246" width="0.875" style="31" customWidth="1"/>
    <col min="10247" max="10247" width="3" style="31" customWidth="1"/>
    <col min="10248" max="10248" width="0.875" style="31" customWidth="1"/>
    <col min="10249" max="10250" width="3.625" style="31" customWidth="1"/>
    <col min="10251" max="10251" width="0.875" style="31" customWidth="1"/>
    <col min="10252" max="10252" width="2.875" style="31" customWidth="1"/>
    <col min="10253" max="10253" width="0.875" style="31" customWidth="1"/>
    <col min="10254" max="10254" width="2.875" style="31" customWidth="1"/>
    <col min="10255" max="10255" width="0.875" style="31" customWidth="1"/>
    <col min="10256" max="10257" width="3.625" style="31" customWidth="1"/>
    <col min="10258" max="10258" width="0.875" style="31" customWidth="1"/>
    <col min="10259" max="10259" width="2.875" style="31" customWidth="1"/>
    <col min="10260" max="10260" width="0.875" style="31" customWidth="1"/>
    <col min="10261" max="10261" width="2.875" style="31" customWidth="1"/>
    <col min="10262" max="10262" width="0.875" style="31" customWidth="1"/>
    <col min="10263" max="10264" width="3.625" style="31" customWidth="1"/>
    <col min="10265" max="10265" width="0.875" style="31" customWidth="1"/>
    <col min="10266" max="10266" width="2.875" style="31" customWidth="1"/>
    <col min="10267" max="10267" width="0.875" style="31" customWidth="1"/>
    <col min="10268" max="10268" width="2.875" style="31" customWidth="1"/>
    <col min="10269" max="10269" width="0.875" style="31" customWidth="1"/>
    <col min="10270" max="10270" width="3.625" style="31" customWidth="1"/>
    <col min="10271" max="10273" width="2.625" style="31" customWidth="1"/>
    <col min="10274" max="10274" width="5.75" style="31" customWidth="1"/>
    <col min="10275" max="10277" width="6.625" style="31" customWidth="1"/>
    <col min="10278" max="10278" width="4.5" style="31" customWidth="1"/>
    <col min="10279" max="10281" width="4.625" style="31" customWidth="1"/>
    <col min="10282" max="10282" width="9" style="31"/>
    <col min="10283" max="10283" width="2.5" style="31" customWidth="1"/>
    <col min="10284" max="10284" width="2.25" style="31" customWidth="1"/>
    <col min="10285" max="10285" width="2.375" style="31" customWidth="1"/>
    <col min="10286" max="10286" width="2.25" style="31" customWidth="1"/>
    <col min="10287" max="10287" width="2.125" style="31" customWidth="1"/>
    <col min="10288" max="10288" width="2.5" style="31" customWidth="1"/>
    <col min="10289" max="10289" width="11.125" style="31" customWidth="1"/>
    <col min="10290" max="10496" width="9" style="31"/>
    <col min="10497" max="10497" width="5.375" style="31" customWidth="1"/>
    <col min="10498" max="10498" width="12.5" style="31" customWidth="1"/>
    <col min="10499" max="10499" width="3.625" style="31" customWidth="1"/>
    <col min="10500" max="10500" width="0.875" style="31" customWidth="1"/>
    <col min="10501" max="10501" width="3" style="31" customWidth="1"/>
    <col min="10502" max="10502" width="0.875" style="31" customWidth="1"/>
    <col min="10503" max="10503" width="3" style="31" customWidth="1"/>
    <col min="10504" max="10504" width="0.875" style="31" customWidth="1"/>
    <col min="10505" max="10506" width="3.625" style="31" customWidth="1"/>
    <col min="10507" max="10507" width="0.875" style="31" customWidth="1"/>
    <col min="10508" max="10508" width="2.875" style="31" customWidth="1"/>
    <col min="10509" max="10509" width="0.875" style="31" customWidth="1"/>
    <col min="10510" max="10510" width="2.875" style="31" customWidth="1"/>
    <col min="10511" max="10511" width="0.875" style="31" customWidth="1"/>
    <col min="10512" max="10513" width="3.625" style="31" customWidth="1"/>
    <col min="10514" max="10514" width="0.875" style="31" customWidth="1"/>
    <col min="10515" max="10515" width="2.875" style="31" customWidth="1"/>
    <col min="10516" max="10516" width="0.875" style="31" customWidth="1"/>
    <col min="10517" max="10517" width="2.875" style="31" customWidth="1"/>
    <col min="10518" max="10518" width="0.875" style="31" customWidth="1"/>
    <col min="10519" max="10520" width="3.625" style="31" customWidth="1"/>
    <col min="10521" max="10521" width="0.875" style="31" customWidth="1"/>
    <col min="10522" max="10522" width="2.875" style="31" customWidth="1"/>
    <col min="10523" max="10523" width="0.875" style="31" customWidth="1"/>
    <col min="10524" max="10524" width="2.875" style="31" customWidth="1"/>
    <col min="10525" max="10525" width="0.875" style="31" customWidth="1"/>
    <col min="10526" max="10526" width="3.625" style="31" customWidth="1"/>
    <col min="10527" max="10529" width="2.625" style="31" customWidth="1"/>
    <col min="10530" max="10530" width="5.75" style="31" customWidth="1"/>
    <col min="10531" max="10533" width="6.625" style="31" customWidth="1"/>
    <col min="10534" max="10534" width="4.5" style="31" customWidth="1"/>
    <col min="10535" max="10537" width="4.625" style="31" customWidth="1"/>
    <col min="10538" max="10538" width="9" style="31"/>
    <col min="10539" max="10539" width="2.5" style="31" customWidth="1"/>
    <col min="10540" max="10540" width="2.25" style="31" customWidth="1"/>
    <col min="10541" max="10541" width="2.375" style="31" customWidth="1"/>
    <col min="10542" max="10542" width="2.25" style="31" customWidth="1"/>
    <col min="10543" max="10543" width="2.125" style="31" customWidth="1"/>
    <col min="10544" max="10544" width="2.5" style="31" customWidth="1"/>
    <col min="10545" max="10545" width="11.125" style="31" customWidth="1"/>
    <col min="10546" max="10752" width="9" style="31"/>
    <col min="10753" max="10753" width="5.375" style="31" customWidth="1"/>
    <col min="10754" max="10754" width="12.5" style="31" customWidth="1"/>
    <col min="10755" max="10755" width="3.625" style="31" customWidth="1"/>
    <col min="10756" max="10756" width="0.875" style="31" customWidth="1"/>
    <col min="10757" max="10757" width="3" style="31" customWidth="1"/>
    <col min="10758" max="10758" width="0.875" style="31" customWidth="1"/>
    <col min="10759" max="10759" width="3" style="31" customWidth="1"/>
    <col min="10760" max="10760" width="0.875" style="31" customWidth="1"/>
    <col min="10761" max="10762" width="3.625" style="31" customWidth="1"/>
    <col min="10763" max="10763" width="0.875" style="31" customWidth="1"/>
    <col min="10764" max="10764" width="2.875" style="31" customWidth="1"/>
    <col min="10765" max="10765" width="0.875" style="31" customWidth="1"/>
    <col min="10766" max="10766" width="2.875" style="31" customWidth="1"/>
    <col min="10767" max="10767" width="0.875" style="31" customWidth="1"/>
    <col min="10768" max="10769" width="3.625" style="31" customWidth="1"/>
    <col min="10770" max="10770" width="0.875" style="31" customWidth="1"/>
    <col min="10771" max="10771" width="2.875" style="31" customWidth="1"/>
    <col min="10772" max="10772" width="0.875" style="31" customWidth="1"/>
    <col min="10773" max="10773" width="2.875" style="31" customWidth="1"/>
    <col min="10774" max="10774" width="0.875" style="31" customWidth="1"/>
    <col min="10775" max="10776" width="3.625" style="31" customWidth="1"/>
    <col min="10777" max="10777" width="0.875" style="31" customWidth="1"/>
    <col min="10778" max="10778" width="2.875" style="31" customWidth="1"/>
    <col min="10779" max="10779" width="0.875" style="31" customWidth="1"/>
    <col min="10780" max="10780" width="2.875" style="31" customWidth="1"/>
    <col min="10781" max="10781" width="0.875" style="31" customWidth="1"/>
    <col min="10782" max="10782" width="3.625" style="31" customWidth="1"/>
    <col min="10783" max="10785" width="2.625" style="31" customWidth="1"/>
    <col min="10786" max="10786" width="5.75" style="31" customWidth="1"/>
    <col min="10787" max="10789" width="6.625" style="31" customWidth="1"/>
    <col min="10790" max="10790" width="4.5" style="31" customWidth="1"/>
    <col min="10791" max="10793" width="4.625" style="31" customWidth="1"/>
    <col min="10794" max="10794" width="9" style="31"/>
    <col min="10795" max="10795" width="2.5" style="31" customWidth="1"/>
    <col min="10796" max="10796" width="2.25" style="31" customWidth="1"/>
    <col min="10797" max="10797" width="2.375" style="31" customWidth="1"/>
    <col min="10798" max="10798" width="2.25" style="31" customWidth="1"/>
    <col min="10799" max="10799" width="2.125" style="31" customWidth="1"/>
    <col min="10800" max="10800" width="2.5" style="31" customWidth="1"/>
    <col min="10801" max="10801" width="11.125" style="31" customWidth="1"/>
    <col min="10802" max="11008" width="9" style="31"/>
    <col min="11009" max="11009" width="5.375" style="31" customWidth="1"/>
    <col min="11010" max="11010" width="12.5" style="31" customWidth="1"/>
    <col min="11011" max="11011" width="3.625" style="31" customWidth="1"/>
    <col min="11012" max="11012" width="0.875" style="31" customWidth="1"/>
    <col min="11013" max="11013" width="3" style="31" customWidth="1"/>
    <col min="11014" max="11014" width="0.875" style="31" customWidth="1"/>
    <col min="11015" max="11015" width="3" style="31" customWidth="1"/>
    <col min="11016" max="11016" width="0.875" style="31" customWidth="1"/>
    <col min="11017" max="11018" width="3.625" style="31" customWidth="1"/>
    <col min="11019" max="11019" width="0.875" style="31" customWidth="1"/>
    <col min="11020" max="11020" width="2.875" style="31" customWidth="1"/>
    <col min="11021" max="11021" width="0.875" style="31" customWidth="1"/>
    <col min="11022" max="11022" width="2.875" style="31" customWidth="1"/>
    <col min="11023" max="11023" width="0.875" style="31" customWidth="1"/>
    <col min="11024" max="11025" width="3.625" style="31" customWidth="1"/>
    <col min="11026" max="11026" width="0.875" style="31" customWidth="1"/>
    <col min="11027" max="11027" width="2.875" style="31" customWidth="1"/>
    <col min="11028" max="11028" width="0.875" style="31" customWidth="1"/>
    <col min="11029" max="11029" width="2.875" style="31" customWidth="1"/>
    <col min="11030" max="11030" width="0.875" style="31" customWidth="1"/>
    <col min="11031" max="11032" width="3.625" style="31" customWidth="1"/>
    <col min="11033" max="11033" width="0.875" style="31" customWidth="1"/>
    <col min="11034" max="11034" width="2.875" style="31" customWidth="1"/>
    <col min="11035" max="11035" width="0.875" style="31" customWidth="1"/>
    <col min="11036" max="11036" width="2.875" style="31" customWidth="1"/>
    <col min="11037" max="11037" width="0.875" style="31" customWidth="1"/>
    <col min="11038" max="11038" width="3.625" style="31" customWidth="1"/>
    <col min="11039" max="11041" width="2.625" style="31" customWidth="1"/>
    <col min="11042" max="11042" width="5.75" style="31" customWidth="1"/>
    <col min="11043" max="11045" width="6.625" style="31" customWidth="1"/>
    <col min="11046" max="11046" width="4.5" style="31" customWidth="1"/>
    <col min="11047" max="11049" width="4.625" style="31" customWidth="1"/>
    <col min="11050" max="11050" width="9" style="31"/>
    <col min="11051" max="11051" width="2.5" style="31" customWidth="1"/>
    <col min="11052" max="11052" width="2.25" style="31" customWidth="1"/>
    <col min="11053" max="11053" width="2.375" style="31" customWidth="1"/>
    <col min="11054" max="11054" width="2.25" style="31" customWidth="1"/>
    <col min="11055" max="11055" width="2.125" style="31" customWidth="1"/>
    <col min="11056" max="11056" width="2.5" style="31" customWidth="1"/>
    <col min="11057" max="11057" width="11.125" style="31" customWidth="1"/>
    <col min="11058" max="11264" width="9" style="31"/>
    <col min="11265" max="11265" width="5.375" style="31" customWidth="1"/>
    <col min="11266" max="11266" width="12.5" style="31" customWidth="1"/>
    <col min="11267" max="11267" width="3.625" style="31" customWidth="1"/>
    <col min="11268" max="11268" width="0.875" style="31" customWidth="1"/>
    <col min="11269" max="11269" width="3" style="31" customWidth="1"/>
    <col min="11270" max="11270" width="0.875" style="31" customWidth="1"/>
    <col min="11271" max="11271" width="3" style="31" customWidth="1"/>
    <col min="11272" max="11272" width="0.875" style="31" customWidth="1"/>
    <col min="11273" max="11274" width="3.625" style="31" customWidth="1"/>
    <col min="11275" max="11275" width="0.875" style="31" customWidth="1"/>
    <col min="11276" max="11276" width="2.875" style="31" customWidth="1"/>
    <col min="11277" max="11277" width="0.875" style="31" customWidth="1"/>
    <col min="11278" max="11278" width="2.875" style="31" customWidth="1"/>
    <col min="11279" max="11279" width="0.875" style="31" customWidth="1"/>
    <col min="11280" max="11281" width="3.625" style="31" customWidth="1"/>
    <col min="11282" max="11282" width="0.875" style="31" customWidth="1"/>
    <col min="11283" max="11283" width="2.875" style="31" customWidth="1"/>
    <col min="11284" max="11284" width="0.875" style="31" customWidth="1"/>
    <col min="11285" max="11285" width="2.875" style="31" customWidth="1"/>
    <col min="11286" max="11286" width="0.875" style="31" customWidth="1"/>
    <col min="11287" max="11288" width="3.625" style="31" customWidth="1"/>
    <col min="11289" max="11289" width="0.875" style="31" customWidth="1"/>
    <col min="11290" max="11290" width="2.875" style="31" customWidth="1"/>
    <col min="11291" max="11291" width="0.875" style="31" customWidth="1"/>
    <col min="11292" max="11292" width="2.875" style="31" customWidth="1"/>
    <col min="11293" max="11293" width="0.875" style="31" customWidth="1"/>
    <col min="11294" max="11294" width="3.625" style="31" customWidth="1"/>
    <col min="11295" max="11297" width="2.625" style="31" customWidth="1"/>
    <col min="11298" max="11298" width="5.75" style="31" customWidth="1"/>
    <col min="11299" max="11301" width="6.625" style="31" customWidth="1"/>
    <col min="11302" max="11302" width="4.5" style="31" customWidth="1"/>
    <col min="11303" max="11305" width="4.625" style="31" customWidth="1"/>
    <col min="11306" max="11306" width="9" style="31"/>
    <col min="11307" max="11307" width="2.5" style="31" customWidth="1"/>
    <col min="11308" max="11308" width="2.25" style="31" customWidth="1"/>
    <col min="11309" max="11309" width="2.375" style="31" customWidth="1"/>
    <col min="11310" max="11310" width="2.25" style="31" customWidth="1"/>
    <col min="11311" max="11311" width="2.125" style="31" customWidth="1"/>
    <col min="11312" max="11312" width="2.5" style="31" customWidth="1"/>
    <col min="11313" max="11313" width="11.125" style="31" customWidth="1"/>
    <col min="11314" max="11520" width="9" style="31"/>
    <col min="11521" max="11521" width="5.375" style="31" customWidth="1"/>
    <col min="11522" max="11522" width="12.5" style="31" customWidth="1"/>
    <col min="11523" max="11523" width="3.625" style="31" customWidth="1"/>
    <col min="11524" max="11524" width="0.875" style="31" customWidth="1"/>
    <col min="11525" max="11525" width="3" style="31" customWidth="1"/>
    <col min="11526" max="11526" width="0.875" style="31" customWidth="1"/>
    <col min="11527" max="11527" width="3" style="31" customWidth="1"/>
    <col min="11528" max="11528" width="0.875" style="31" customWidth="1"/>
    <col min="11529" max="11530" width="3.625" style="31" customWidth="1"/>
    <col min="11531" max="11531" width="0.875" style="31" customWidth="1"/>
    <col min="11532" max="11532" width="2.875" style="31" customWidth="1"/>
    <col min="11533" max="11533" width="0.875" style="31" customWidth="1"/>
    <col min="11534" max="11534" width="2.875" style="31" customWidth="1"/>
    <col min="11535" max="11535" width="0.875" style="31" customWidth="1"/>
    <col min="11536" max="11537" width="3.625" style="31" customWidth="1"/>
    <col min="11538" max="11538" width="0.875" style="31" customWidth="1"/>
    <col min="11539" max="11539" width="2.875" style="31" customWidth="1"/>
    <col min="11540" max="11540" width="0.875" style="31" customWidth="1"/>
    <col min="11541" max="11541" width="2.875" style="31" customWidth="1"/>
    <col min="11542" max="11542" width="0.875" style="31" customWidth="1"/>
    <col min="11543" max="11544" width="3.625" style="31" customWidth="1"/>
    <col min="11545" max="11545" width="0.875" style="31" customWidth="1"/>
    <col min="11546" max="11546" width="2.875" style="31" customWidth="1"/>
    <col min="11547" max="11547" width="0.875" style="31" customWidth="1"/>
    <col min="11548" max="11548" width="2.875" style="31" customWidth="1"/>
    <col min="11549" max="11549" width="0.875" style="31" customWidth="1"/>
    <col min="11550" max="11550" width="3.625" style="31" customWidth="1"/>
    <col min="11551" max="11553" width="2.625" style="31" customWidth="1"/>
    <col min="11554" max="11554" width="5.75" style="31" customWidth="1"/>
    <col min="11555" max="11557" width="6.625" style="31" customWidth="1"/>
    <col min="11558" max="11558" width="4.5" style="31" customWidth="1"/>
    <col min="11559" max="11561" width="4.625" style="31" customWidth="1"/>
    <col min="11562" max="11562" width="9" style="31"/>
    <col min="11563" max="11563" width="2.5" style="31" customWidth="1"/>
    <col min="11564" max="11564" width="2.25" style="31" customWidth="1"/>
    <col min="11565" max="11565" width="2.375" style="31" customWidth="1"/>
    <col min="11566" max="11566" width="2.25" style="31" customWidth="1"/>
    <col min="11567" max="11567" width="2.125" style="31" customWidth="1"/>
    <col min="11568" max="11568" width="2.5" style="31" customWidth="1"/>
    <col min="11569" max="11569" width="11.125" style="31" customWidth="1"/>
    <col min="11570" max="11776" width="9" style="31"/>
    <col min="11777" max="11777" width="5.375" style="31" customWidth="1"/>
    <col min="11778" max="11778" width="12.5" style="31" customWidth="1"/>
    <col min="11779" max="11779" width="3.625" style="31" customWidth="1"/>
    <col min="11780" max="11780" width="0.875" style="31" customWidth="1"/>
    <col min="11781" max="11781" width="3" style="31" customWidth="1"/>
    <col min="11782" max="11782" width="0.875" style="31" customWidth="1"/>
    <col min="11783" max="11783" width="3" style="31" customWidth="1"/>
    <col min="11784" max="11784" width="0.875" style="31" customWidth="1"/>
    <col min="11785" max="11786" width="3.625" style="31" customWidth="1"/>
    <col min="11787" max="11787" width="0.875" style="31" customWidth="1"/>
    <col min="11788" max="11788" width="2.875" style="31" customWidth="1"/>
    <col min="11789" max="11789" width="0.875" style="31" customWidth="1"/>
    <col min="11790" max="11790" width="2.875" style="31" customWidth="1"/>
    <col min="11791" max="11791" width="0.875" style="31" customWidth="1"/>
    <col min="11792" max="11793" width="3.625" style="31" customWidth="1"/>
    <col min="11794" max="11794" width="0.875" style="31" customWidth="1"/>
    <col min="11795" max="11795" width="2.875" style="31" customWidth="1"/>
    <col min="11796" max="11796" width="0.875" style="31" customWidth="1"/>
    <col min="11797" max="11797" width="2.875" style="31" customWidth="1"/>
    <col min="11798" max="11798" width="0.875" style="31" customWidth="1"/>
    <col min="11799" max="11800" width="3.625" style="31" customWidth="1"/>
    <col min="11801" max="11801" width="0.875" style="31" customWidth="1"/>
    <col min="11802" max="11802" width="2.875" style="31" customWidth="1"/>
    <col min="11803" max="11803" width="0.875" style="31" customWidth="1"/>
    <col min="11804" max="11804" width="2.875" style="31" customWidth="1"/>
    <col min="11805" max="11805" width="0.875" style="31" customWidth="1"/>
    <col min="11806" max="11806" width="3.625" style="31" customWidth="1"/>
    <col min="11807" max="11809" width="2.625" style="31" customWidth="1"/>
    <col min="11810" max="11810" width="5.75" style="31" customWidth="1"/>
    <col min="11811" max="11813" width="6.625" style="31" customWidth="1"/>
    <col min="11814" max="11814" width="4.5" style="31" customWidth="1"/>
    <col min="11815" max="11817" width="4.625" style="31" customWidth="1"/>
    <col min="11818" max="11818" width="9" style="31"/>
    <col min="11819" max="11819" width="2.5" style="31" customWidth="1"/>
    <col min="11820" max="11820" width="2.25" style="31" customWidth="1"/>
    <col min="11821" max="11821" width="2.375" style="31" customWidth="1"/>
    <col min="11822" max="11822" width="2.25" style="31" customWidth="1"/>
    <col min="11823" max="11823" width="2.125" style="31" customWidth="1"/>
    <col min="11824" max="11824" width="2.5" style="31" customWidth="1"/>
    <col min="11825" max="11825" width="11.125" style="31" customWidth="1"/>
    <col min="11826" max="12032" width="9" style="31"/>
    <col min="12033" max="12033" width="5.375" style="31" customWidth="1"/>
    <col min="12034" max="12034" width="12.5" style="31" customWidth="1"/>
    <col min="12035" max="12035" width="3.625" style="31" customWidth="1"/>
    <col min="12036" max="12036" width="0.875" style="31" customWidth="1"/>
    <col min="12037" max="12037" width="3" style="31" customWidth="1"/>
    <col min="12038" max="12038" width="0.875" style="31" customWidth="1"/>
    <col min="12039" max="12039" width="3" style="31" customWidth="1"/>
    <col min="12040" max="12040" width="0.875" style="31" customWidth="1"/>
    <col min="12041" max="12042" width="3.625" style="31" customWidth="1"/>
    <col min="12043" max="12043" width="0.875" style="31" customWidth="1"/>
    <col min="12044" max="12044" width="2.875" style="31" customWidth="1"/>
    <col min="12045" max="12045" width="0.875" style="31" customWidth="1"/>
    <col min="12046" max="12046" width="2.875" style="31" customWidth="1"/>
    <col min="12047" max="12047" width="0.875" style="31" customWidth="1"/>
    <col min="12048" max="12049" width="3.625" style="31" customWidth="1"/>
    <col min="12050" max="12050" width="0.875" style="31" customWidth="1"/>
    <col min="12051" max="12051" width="2.875" style="31" customWidth="1"/>
    <col min="12052" max="12052" width="0.875" style="31" customWidth="1"/>
    <col min="12053" max="12053" width="2.875" style="31" customWidth="1"/>
    <col min="12054" max="12054" width="0.875" style="31" customWidth="1"/>
    <col min="12055" max="12056" width="3.625" style="31" customWidth="1"/>
    <col min="12057" max="12057" width="0.875" style="31" customWidth="1"/>
    <col min="12058" max="12058" width="2.875" style="31" customWidth="1"/>
    <col min="12059" max="12059" width="0.875" style="31" customWidth="1"/>
    <col min="12060" max="12060" width="2.875" style="31" customWidth="1"/>
    <col min="12061" max="12061" width="0.875" style="31" customWidth="1"/>
    <col min="12062" max="12062" width="3.625" style="31" customWidth="1"/>
    <col min="12063" max="12065" width="2.625" style="31" customWidth="1"/>
    <col min="12066" max="12066" width="5.75" style="31" customWidth="1"/>
    <col min="12067" max="12069" width="6.625" style="31" customWidth="1"/>
    <col min="12070" max="12070" width="4.5" style="31" customWidth="1"/>
    <col min="12071" max="12073" width="4.625" style="31" customWidth="1"/>
    <col min="12074" max="12074" width="9" style="31"/>
    <col min="12075" max="12075" width="2.5" style="31" customWidth="1"/>
    <col min="12076" max="12076" width="2.25" style="31" customWidth="1"/>
    <col min="12077" max="12077" width="2.375" style="31" customWidth="1"/>
    <col min="12078" max="12078" width="2.25" style="31" customWidth="1"/>
    <col min="12079" max="12079" width="2.125" style="31" customWidth="1"/>
    <col min="12080" max="12080" width="2.5" style="31" customWidth="1"/>
    <col min="12081" max="12081" width="11.125" style="31" customWidth="1"/>
    <col min="12082" max="12288" width="9" style="31"/>
    <col min="12289" max="12289" width="5.375" style="31" customWidth="1"/>
    <col min="12290" max="12290" width="12.5" style="31" customWidth="1"/>
    <col min="12291" max="12291" width="3.625" style="31" customWidth="1"/>
    <col min="12292" max="12292" width="0.875" style="31" customWidth="1"/>
    <col min="12293" max="12293" width="3" style="31" customWidth="1"/>
    <col min="12294" max="12294" width="0.875" style="31" customWidth="1"/>
    <col min="12295" max="12295" width="3" style="31" customWidth="1"/>
    <col min="12296" max="12296" width="0.875" style="31" customWidth="1"/>
    <col min="12297" max="12298" width="3.625" style="31" customWidth="1"/>
    <col min="12299" max="12299" width="0.875" style="31" customWidth="1"/>
    <col min="12300" max="12300" width="2.875" style="31" customWidth="1"/>
    <col min="12301" max="12301" width="0.875" style="31" customWidth="1"/>
    <col min="12302" max="12302" width="2.875" style="31" customWidth="1"/>
    <col min="12303" max="12303" width="0.875" style="31" customWidth="1"/>
    <col min="12304" max="12305" width="3.625" style="31" customWidth="1"/>
    <col min="12306" max="12306" width="0.875" style="31" customWidth="1"/>
    <col min="12307" max="12307" width="2.875" style="31" customWidth="1"/>
    <col min="12308" max="12308" width="0.875" style="31" customWidth="1"/>
    <col min="12309" max="12309" width="2.875" style="31" customWidth="1"/>
    <col min="12310" max="12310" width="0.875" style="31" customWidth="1"/>
    <col min="12311" max="12312" width="3.625" style="31" customWidth="1"/>
    <col min="12313" max="12313" width="0.875" style="31" customWidth="1"/>
    <col min="12314" max="12314" width="2.875" style="31" customWidth="1"/>
    <col min="12315" max="12315" width="0.875" style="31" customWidth="1"/>
    <col min="12316" max="12316" width="2.875" style="31" customWidth="1"/>
    <col min="12317" max="12317" width="0.875" style="31" customWidth="1"/>
    <col min="12318" max="12318" width="3.625" style="31" customWidth="1"/>
    <col min="12319" max="12321" width="2.625" style="31" customWidth="1"/>
    <col min="12322" max="12322" width="5.75" style="31" customWidth="1"/>
    <col min="12323" max="12325" width="6.625" style="31" customWidth="1"/>
    <col min="12326" max="12326" width="4.5" style="31" customWidth="1"/>
    <col min="12327" max="12329" width="4.625" style="31" customWidth="1"/>
    <col min="12330" max="12330" width="9" style="31"/>
    <col min="12331" max="12331" width="2.5" style="31" customWidth="1"/>
    <col min="12332" max="12332" width="2.25" style="31" customWidth="1"/>
    <col min="12333" max="12333" width="2.375" style="31" customWidth="1"/>
    <col min="12334" max="12334" width="2.25" style="31" customWidth="1"/>
    <col min="12335" max="12335" width="2.125" style="31" customWidth="1"/>
    <col min="12336" max="12336" width="2.5" style="31" customWidth="1"/>
    <col min="12337" max="12337" width="11.125" style="31" customWidth="1"/>
    <col min="12338" max="12544" width="9" style="31"/>
    <col min="12545" max="12545" width="5.375" style="31" customWidth="1"/>
    <col min="12546" max="12546" width="12.5" style="31" customWidth="1"/>
    <col min="12547" max="12547" width="3.625" style="31" customWidth="1"/>
    <col min="12548" max="12548" width="0.875" style="31" customWidth="1"/>
    <col min="12549" max="12549" width="3" style="31" customWidth="1"/>
    <col min="12550" max="12550" width="0.875" style="31" customWidth="1"/>
    <col min="12551" max="12551" width="3" style="31" customWidth="1"/>
    <col min="12552" max="12552" width="0.875" style="31" customWidth="1"/>
    <col min="12553" max="12554" width="3.625" style="31" customWidth="1"/>
    <col min="12555" max="12555" width="0.875" style="31" customWidth="1"/>
    <col min="12556" max="12556" width="2.875" style="31" customWidth="1"/>
    <col min="12557" max="12557" width="0.875" style="31" customWidth="1"/>
    <col min="12558" max="12558" width="2.875" style="31" customWidth="1"/>
    <col min="12559" max="12559" width="0.875" style="31" customWidth="1"/>
    <col min="12560" max="12561" width="3.625" style="31" customWidth="1"/>
    <col min="12562" max="12562" width="0.875" style="31" customWidth="1"/>
    <col min="12563" max="12563" width="2.875" style="31" customWidth="1"/>
    <col min="12564" max="12564" width="0.875" style="31" customWidth="1"/>
    <col min="12565" max="12565" width="2.875" style="31" customWidth="1"/>
    <col min="12566" max="12566" width="0.875" style="31" customWidth="1"/>
    <col min="12567" max="12568" width="3.625" style="31" customWidth="1"/>
    <col min="12569" max="12569" width="0.875" style="31" customWidth="1"/>
    <col min="12570" max="12570" width="2.875" style="31" customWidth="1"/>
    <col min="12571" max="12571" width="0.875" style="31" customWidth="1"/>
    <col min="12572" max="12572" width="2.875" style="31" customWidth="1"/>
    <col min="12573" max="12573" width="0.875" style="31" customWidth="1"/>
    <col min="12574" max="12574" width="3.625" style="31" customWidth="1"/>
    <col min="12575" max="12577" width="2.625" style="31" customWidth="1"/>
    <col min="12578" max="12578" width="5.75" style="31" customWidth="1"/>
    <col min="12579" max="12581" width="6.625" style="31" customWidth="1"/>
    <col min="12582" max="12582" width="4.5" style="31" customWidth="1"/>
    <col min="12583" max="12585" width="4.625" style="31" customWidth="1"/>
    <col min="12586" max="12586" width="9" style="31"/>
    <col min="12587" max="12587" width="2.5" style="31" customWidth="1"/>
    <col min="12588" max="12588" width="2.25" style="31" customWidth="1"/>
    <col min="12589" max="12589" width="2.375" style="31" customWidth="1"/>
    <col min="12590" max="12590" width="2.25" style="31" customWidth="1"/>
    <col min="12591" max="12591" width="2.125" style="31" customWidth="1"/>
    <col min="12592" max="12592" width="2.5" style="31" customWidth="1"/>
    <col min="12593" max="12593" width="11.125" style="31" customWidth="1"/>
    <col min="12594" max="12800" width="9" style="31"/>
    <col min="12801" max="12801" width="5.375" style="31" customWidth="1"/>
    <col min="12802" max="12802" width="12.5" style="31" customWidth="1"/>
    <col min="12803" max="12803" width="3.625" style="31" customWidth="1"/>
    <col min="12804" max="12804" width="0.875" style="31" customWidth="1"/>
    <col min="12805" max="12805" width="3" style="31" customWidth="1"/>
    <col min="12806" max="12806" width="0.875" style="31" customWidth="1"/>
    <col min="12807" max="12807" width="3" style="31" customWidth="1"/>
    <col min="12808" max="12808" width="0.875" style="31" customWidth="1"/>
    <col min="12809" max="12810" width="3.625" style="31" customWidth="1"/>
    <col min="12811" max="12811" width="0.875" style="31" customWidth="1"/>
    <col min="12812" max="12812" width="2.875" style="31" customWidth="1"/>
    <col min="12813" max="12813" width="0.875" style="31" customWidth="1"/>
    <col min="12814" max="12814" width="2.875" style="31" customWidth="1"/>
    <col min="12815" max="12815" width="0.875" style="31" customWidth="1"/>
    <col min="12816" max="12817" width="3.625" style="31" customWidth="1"/>
    <col min="12818" max="12818" width="0.875" style="31" customWidth="1"/>
    <col min="12819" max="12819" width="2.875" style="31" customWidth="1"/>
    <col min="12820" max="12820" width="0.875" style="31" customWidth="1"/>
    <col min="12821" max="12821" width="2.875" style="31" customWidth="1"/>
    <col min="12822" max="12822" width="0.875" style="31" customWidth="1"/>
    <col min="12823" max="12824" width="3.625" style="31" customWidth="1"/>
    <col min="12825" max="12825" width="0.875" style="31" customWidth="1"/>
    <col min="12826" max="12826" width="2.875" style="31" customWidth="1"/>
    <col min="12827" max="12827" width="0.875" style="31" customWidth="1"/>
    <col min="12828" max="12828" width="2.875" style="31" customWidth="1"/>
    <col min="12829" max="12829" width="0.875" style="31" customWidth="1"/>
    <col min="12830" max="12830" width="3.625" style="31" customWidth="1"/>
    <col min="12831" max="12833" width="2.625" style="31" customWidth="1"/>
    <col min="12834" max="12834" width="5.75" style="31" customWidth="1"/>
    <col min="12835" max="12837" width="6.625" style="31" customWidth="1"/>
    <col min="12838" max="12838" width="4.5" style="31" customWidth="1"/>
    <col min="12839" max="12841" width="4.625" style="31" customWidth="1"/>
    <col min="12842" max="12842" width="9" style="31"/>
    <col min="12843" max="12843" width="2.5" style="31" customWidth="1"/>
    <col min="12844" max="12844" width="2.25" style="31" customWidth="1"/>
    <col min="12845" max="12845" width="2.375" style="31" customWidth="1"/>
    <col min="12846" max="12846" width="2.25" style="31" customWidth="1"/>
    <col min="12847" max="12847" width="2.125" style="31" customWidth="1"/>
    <col min="12848" max="12848" width="2.5" style="31" customWidth="1"/>
    <col min="12849" max="12849" width="11.125" style="31" customWidth="1"/>
    <col min="12850" max="13056" width="9" style="31"/>
    <col min="13057" max="13057" width="5.375" style="31" customWidth="1"/>
    <col min="13058" max="13058" width="12.5" style="31" customWidth="1"/>
    <col min="13059" max="13059" width="3.625" style="31" customWidth="1"/>
    <col min="13060" max="13060" width="0.875" style="31" customWidth="1"/>
    <col min="13061" max="13061" width="3" style="31" customWidth="1"/>
    <col min="13062" max="13062" width="0.875" style="31" customWidth="1"/>
    <col min="13063" max="13063" width="3" style="31" customWidth="1"/>
    <col min="13064" max="13064" width="0.875" style="31" customWidth="1"/>
    <col min="13065" max="13066" width="3.625" style="31" customWidth="1"/>
    <col min="13067" max="13067" width="0.875" style="31" customWidth="1"/>
    <col min="13068" max="13068" width="2.875" style="31" customWidth="1"/>
    <col min="13069" max="13069" width="0.875" style="31" customWidth="1"/>
    <col min="13070" max="13070" width="2.875" style="31" customWidth="1"/>
    <col min="13071" max="13071" width="0.875" style="31" customWidth="1"/>
    <col min="13072" max="13073" width="3.625" style="31" customWidth="1"/>
    <col min="13074" max="13074" width="0.875" style="31" customWidth="1"/>
    <col min="13075" max="13075" width="2.875" style="31" customWidth="1"/>
    <col min="13076" max="13076" width="0.875" style="31" customWidth="1"/>
    <col min="13077" max="13077" width="2.875" style="31" customWidth="1"/>
    <col min="13078" max="13078" width="0.875" style="31" customWidth="1"/>
    <col min="13079" max="13080" width="3.625" style="31" customWidth="1"/>
    <col min="13081" max="13081" width="0.875" style="31" customWidth="1"/>
    <col min="13082" max="13082" width="2.875" style="31" customWidth="1"/>
    <col min="13083" max="13083" width="0.875" style="31" customWidth="1"/>
    <col min="13084" max="13084" width="2.875" style="31" customWidth="1"/>
    <col min="13085" max="13085" width="0.875" style="31" customWidth="1"/>
    <col min="13086" max="13086" width="3.625" style="31" customWidth="1"/>
    <col min="13087" max="13089" width="2.625" style="31" customWidth="1"/>
    <col min="13090" max="13090" width="5.75" style="31" customWidth="1"/>
    <col min="13091" max="13093" width="6.625" style="31" customWidth="1"/>
    <col min="13094" max="13094" width="4.5" style="31" customWidth="1"/>
    <col min="13095" max="13097" width="4.625" style="31" customWidth="1"/>
    <col min="13098" max="13098" width="9" style="31"/>
    <col min="13099" max="13099" width="2.5" style="31" customWidth="1"/>
    <col min="13100" max="13100" width="2.25" style="31" customWidth="1"/>
    <col min="13101" max="13101" width="2.375" style="31" customWidth="1"/>
    <col min="13102" max="13102" width="2.25" style="31" customWidth="1"/>
    <col min="13103" max="13103" width="2.125" style="31" customWidth="1"/>
    <col min="13104" max="13104" width="2.5" style="31" customWidth="1"/>
    <col min="13105" max="13105" width="11.125" style="31" customWidth="1"/>
    <col min="13106" max="13312" width="9" style="31"/>
    <col min="13313" max="13313" width="5.375" style="31" customWidth="1"/>
    <col min="13314" max="13314" width="12.5" style="31" customWidth="1"/>
    <col min="13315" max="13315" width="3.625" style="31" customWidth="1"/>
    <col min="13316" max="13316" width="0.875" style="31" customWidth="1"/>
    <col min="13317" max="13317" width="3" style="31" customWidth="1"/>
    <col min="13318" max="13318" width="0.875" style="31" customWidth="1"/>
    <col min="13319" max="13319" width="3" style="31" customWidth="1"/>
    <col min="13320" max="13320" width="0.875" style="31" customWidth="1"/>
    <col min="13321" max="13322" width="3.625" style="31" customWidth="1"/>
    <col min="13323" max="13323" width="0.875" style="31" customWidth="1"/>
    <col min="13324" max="13324" width="2.875" style="31" customWidth="1"/>
    <col min="13325" max="13325" width="0.875" style="31" customWidth="1"/>
    <col min="13326" max="13326" width="2.875" style="31" customWidth="1"/>
    <col min="13327" max="13327" width="0.875" style="31" customWidth="1"/>
    <col min="13328" max="13329" width="3.625" style="31" customWidth="1"/>
    <col min="13330" max="13330" width="0.875" style="31" customWidth="1"/>
    <col min="13331" max="13331" width="2.875" style="31" customWidth="1"/>
    <col min="13332" max="13332" width="0.875" style="31" customWidth="1"/>
    <col min="13333" max="13333" width="2.875" style="31" customWidth="1"/>
    <col min="13334" max="13334" width="0.875" style="31" customWidth="1"/>
    <col min="13335" max="13336" width="3.625" style="31" customWidth="1"/>
    <col min="13337" max="13337" width="0.875" style="31" customWidth="1"/>
    <col min="13338" max="13338" width="2.875" style="31" customWidth="1"/>
    <col min="13339" max="13339" width="0.875" style="31" customWidth="1"/>
    <col min="13340" max="13340" width="2.875" style="31" customWidth="1"/>
    <col min="13341" max="13341" width="0.875" style="31" customWidth="1"/>
    <col min="13342" max="13342" width="3.625" style="31" customWidth="1"/>
    <col min="13343" max="13345" width="2.625" style="31" customWidth="1"/>
    <col min="13346" max="13346" width="5.75" style="31" customWidth="1"/>
    <col min="13347" max="13349" width="6.625" style="31" customWidth="1"/>
    <col min="13350" max="13350" width="4.5" style="31" customWidth="1"/>
    <col min="13351" max="13353" width="4.625" style="31" customWidth="1"/>
    <col min="13354" max="13354" width="9" style="31"/>
    <col min="13355" max="13355" width="2.5" style="31" customWidth="1"/>
    <col min="13356" max="13356" width="2.25" style="31" customWidth="1"/>
    <col min="13357" max="13357" width="2.375" style="31" customWidth="1"/>
    <col min="13358" max="13358" width="2.25" style="31" customWidth="1"/>
    <col min="13359" max="13359" width="2.125" style="31" customWidth="1"/>
    <col min="13360" max="13360" width="2.5" style="31" customWidth="1"/>
    <col min="13361" max="13361" width="11.125" style="31" customWidth="1"/>
    <col min="13362" max="13568" width="9" style="31"/>
    <col min="13569" max="13569" width="5.375" style="31" customWidth="1"/>
    <col min="13570" max="13570" width="12.5" style="31" customWidth="1"/>
    <col min="13571" max="13571" width="3.625" style="31" customWidth="1"/>
    <col min="13572" max="13572" width="0.875" style="31" customWidth="1"/>
    <col min="13573" max="13573" width="3" style="31" customWidth="1"/>
    <col min="13574" max="13574" width="0.875" style="31" customWidth="1"/>
    <col min="13575" max="13575" width="3" style="31" customWidth="1"/>
    <col min="13576" max="13576" width="0.875" style="31" customWidth="1"/>
    <col min="13577" max="13578" width="3.625" style="31" customWidth="1"/>
    <col min="13579" max="13579" width="0.875" style="31" customWidth="1"/>
    <col min="13580" max="13580" width="2.875" style="31" customWidth="1"/>
    <col min="13581" max="13581" width="0.875" style="31" customWidth="1"/>
    <col min="13582" max="13582" width="2.875" style="31" customWidth="1"/>
    <col min="13583" max="13583" width="0.875" style="31" customWidth="1"/>
    <col min="13584" max="13585" width="3.625" style="31" customWidth="1"/>
    <col min="13586" max="13586" width="0.875" style="31" customWidth="1"/>
    <col min="13587" max="13587" width="2.875" style="31" customWidth="1"/>
    <col min="13588" max="13588" width="0.875" style="31" customWidth="1"/>
    <col min="13589" max="13589" width="2.875" style="31" customWidth="1"/>
    <col min="13590" max="13590" width="0.875" style="31" customWidth="1"/>
    <col min="13591" max="13592" width="3.625" style="31" customWidth="1"/>
    <col min="13593" max="13593" width="0.875" style="31" customWidth="1"/>
    <col min="13594" max="13594" width="2.875" style="31" customWidth="1"/>
    <col min="13595" max="13595" width="0.875" style="31" customWidth="1"/>
    <col min="13596" max="13596" width="2.875" style="31" customWidth="1"/>
    <col min="13597" max="13597" width="0.875" style="31" customWidth="1"/>
    <col min="13598" max="13598" width="3.625" style="31" customWidth="1"/>
    <col min="13599" max="13601" width="2.625" style="31" customWidth="1"/>
    <col min="13602" max="13602" width="5.75" style="31" customWidth="1"/>
    <col min="13603" max="13605" width="6.625" style="31" customWidth="1"/>
    <col min="13606" max="13606" width="4.5" style="31" customWidth="1"/>
    <col min="13607" max="13609" width="4.625" style="31" customWidth="1"/>
    <col min="13610" max="13610" width="9" style="31"/>
    <col min="13611" max="13611" width="2.5" style="31" customWidth="1"/>
    <col min="13612" max="13612" width="2.25" style="31" customWidth="1"/>
    <col min="13613" max="13613" width="2.375" style="31" customWidth="1"/>
    <col min="13614" max="13614" width="2.25" style="31" customWidth="1"/>
    <col min="13615" max="13615" width="2.125" style="31" customWidth="1"/>
    <col min="13616" max="13616" width="2.5" style="31" customWidth="1"/>
    <col min="13617" max="13617" width="11.125" style="31" customWidth="1"/>
    <col min="13618" max="13824" width="9" style="31"/>
    <col min="13825" max="13825" width="5.375" style="31" customWidth="1"/>
    <col min="13826" max="13826" width="12.5" style="31" customWidth="1"/>
    <col min="13827" max="13827" width="3.625" style="31" customWidth="1"/>
    <col min="13828" max="13828" width="0.875" style="31" customWidth="1"/>
    <col min="13829" max="13829" width="3" style="31" customWidth="1"/>
    <col min="13830" max="13830" width="0.875" style="31" customWidth="1"/>
    <col min="13831" max="13831" width="3" style="31" customWidth="1"/>
    <col min="13832" max="13832" width="0.875" style="31" customWidth="1"/>
    <col min="13833" max="13834" width="3.625" style="31" customWidth="1"/>
    <col min="13835" max="13835" width="0.875" style="31" customWidth="1"/>
    <col min="13836" max="13836" width="2.875" style="31" customWidth="1"/>
    <col min="13837" max="13837" width="0.875" style="31" customWidth="1"/>
    <col min="13838" max="13838" width="2.875" style="31" customWidth="1"/>
    <col min="13839" max="13839" width="0.875" style="31" customWidth="1"/>
    <col min="13840" max="13841" width="3.625" style="31" customWidth="1"/>
    <col min="13842" max="13842" width="0.875" style="31" customWidth="1"/>
    <col min="13843" max="13843" width="2.875" style="31" customWidth="1"/>
    <col min="13844" max="13844" width="0.875" style="31" customWidth="1"/>
    <col min="13845" max="13845" width="2.875" style="31" customWidth="1"/>
    <col min="13846" max="13846" width="0.875" style="31" customWidth="1"/>
    <col min="13847" max="13848" width="3.625" style="31" customWidth="1"/>
    <col min="13849" max="13849" width="0.875" style="31" customWidth="1"/>
    <col min="13850" max="13850" width="2.875" style="31" customWidth="1"/>
    <col min="13851" max="13851" width="0.875" style="31" customWidth="1"/>
    <col min="13852" max="13852" width="2.875" style="31" customWidth="1"/>
    <col min="13853" max="13853" width="0.875" style="31" customWidth="1"/>
    <col min="13854" max="13854" width="3.625" style="31" customWidth="1"/>
    <col min="13855" max="13857" width="2.625" style="31" customWidth="1"/>
    <col min="13858" max="13858" width="5.75" style="31" customWidth="1"/>
    <col min="13859" max="13861" width="6.625" style="31" customWidth="1"/>
    <col min="13862" max="13862" width="4.5" style="31" customWidth="1"/>
    <col min="13863" max="13865" width="4.625" style="31" customWidth="1"/>
    <col min="13866" max="13866" width="9" style="31"/>
    <col min="13867" max="13867" width="2.5" style="31" customWidth="1"/>
    <col min="13868" max="13868" width="2.25" style="31" customWidth="1"/>
    <col min="13869" max="13869" width="2.375" style="31" customWidth="1"/>
    <col min="13870" max="13870" width="2.25" style="31" customWidth="1"/>
    <col min="13871" max="13871" width="2.125" style="31" customWidth="1"/>
    <col min="13872" max="13872" width="2.5" style="31" customWidth="1"/>
    <col min="13873" max="13873" width="11.125" style="31" customWidth="1"/>
    <col min="13874" max="14080" width="9" style="31"/>
    <col min="14081" max="14081" width="5.375" style="31" customWidth="1"/>
    <col min="14082" max="14082" width="12.5" style="31" customWidth="1"/>
    <col min="14083" max="14083" width="3.625" style="31" customWidth="1"/>
    <col min="14084" max="14084" width="0.875" style="31" customWidth="1"/>
    <col min="14085" max="14085" width="3" style="31" customWidth="1"/>
    <col min="14086" max="14086" width="0.875" style="31" customWidth="1"/>
    <col min="14087" max="14087" width="3" style="31" customWidth="1"/>
    <col min="14088" max="14088" width="0.875" style="31" customWidth="1"/>
    <col min="14089" max="14090" width="3.625" style="31" customWidth="1"/>
    <col min="14091" max="14091" width="0.875" style="31" customWidth="1"/>
    <col min="14092" max="14092" width="2.875" style="31" customWidth="1"/>
    <col min="14093" max="14093" width="0.875" style="31" customWidth="1"/>
    <col min="14094" max="14094" width="2.875" style="31" customWidth="1"/>
    <col min="14095" max="14095" width="0.875" style="31" customWidth="1"/>
    <col min="14096" max="14097" width="3.625" style="31" customWidth="1"/>
    <col min="14098" max="14098" width="0.875" style="31" customWidth="1"/>
    <col min="14099" max="14099" width="2.875" style="31" customWidth="1"/>
    <col min="14100" max="14100" width="0.875" style="31" customWidth="1"/>
    <col min="14101" max="14101" width="2.875" style="31" customWidth="1"/>
    <col min="14102" max="14102" width="0.875" style="31" customWidth="1"/>
    <col min="14103" max="14104" width="3.625" style="31" customWidth="1"/>
    <col min="14105" max="14105" width="0.875" style="31" customWidth="1"/>
    <col min="14106" max="14106" width="2.875" style="31" customWidth="1"/>
    <col min="14107" max="14107" width="0.875" style="31" customWidth="1"/>
    <col min="14108" max="14108" width="2.875" style="31" customWidth="1"/>
    <col min="14109" max="14109" width="0.875" style="31" customWidth="1"/>
    <col min="14110" max="14110" width="3.625" style="31" customWidth="1"/>
    <col min="14111" max="14113" width="2.625" style="31" customWidth="1"/>
    <col min="14114" max="14114" width="5.75" style="31" customWidth="1"/>
    <col min="14115" max="14117" width="6.625" style="31" customWidth="1"/>
    <col min="14118" max="14118" width="4.5" style="31" customWidth="1"/>
    <col min="14119" max="14121" width="4.625" style="31" customWidth="1"/>
    <col min="14122" max="14122" width="9" style="31"/>
    <col min="14123" max="14123" width="2.5" style="31" customWidth="1"/>
    <col min="14124" max="14124" width="2.25" style="31" customWidth="1"/>
    <col min="14125" max="14125" width="2.375" style="31" customWidth="1"/>
    <col min="14126" max="14126" width="2.25" style="31" customWidth="1"/>
    <col min="14127" max="14127" width="2.125" style="31" customWidth="1"/>
    <col min="14128" max="14128" width="2.5" style="31" customWidth="1"/>
    <col min="14129" max="14129" width="11.125" style="31" customWidth="1"/>
    <col min="14130" max="14336" width="9" style="31"/>
    <col min="14337" max="14337" width="5.375" style="31" customWidth="1"/>
    <col min="14338" max="14338" width="12.5" style="31" customWidth="1"/>
    <col min="14339" max="14339" width="3.625" style="31" customWidth="1"/>
    <col min="14340" max="14340" width="0.875" style="31" customWidth="1"/>
    <col min="14341" max="14341" width="3" style="31" customWidth="1"/>
    <col min="14342" max="14342" width="0.875" style="31" customWidth="1"/>
    <col min="14343" max="14343" width="3" style="31" customWidth="1"/>
    <col min="14344" max="14344" width="0.875" style="31" customWidth="1"/>
    <col min="14345" max="14346" width="3.625" style="31" customWidth="1"/>
    <col min="14347" max="14347" width="0.875" style="31" customWidth="1"/>
    <col min="14348" max="14348" width="2.875" style="31" customWidth="1"/>
    <col min="14349" max="14349" width="0.875" style="31" customWidth="1"/>
    <col min="14350" max="14350" width="2.875" style="31" customWidth="1"/>
    <col min="14351" max="14351" width="0.875" style="31" customWidth="1"/>
    <col min="14352" max="14353" width="3.625" style="31" customWidth="1"/>
    <col min="14354" max="14354" width="0.875" style="31" customWidth="1"/>
    <col min="14355" max="14355" width="2.875" style="31" customWidth="1"/>
    <col min="14356" max="14356" width="0.875" style="31" customWidth="1"/>
    <col min="14357" max="14357" width="2.875" style="31" customWidth="1"/>
    <col min="14358" max="14358" width="0.875" style="31" customWidth="1"/>
    <col min="14359" max="14360" width="3.625" style="31" customWidth="1"/>
    <col min="14361" max="14361" width="0.875" style="31" customWidth="1"/>
    <col min="14362" max="14362" width="2.875" style="31" customWidth="1"/>
    <col min="14363" max="14363" width="0.875" style="31" customWidth="1"/>
    <col min="14364" max="14364" width="2.875" style="31" customWidth="1"/>
    <col min="14365" max="14365" width="0.875" style="31" customWidth="1"/>
    <col min="14366" max="14366" width="3.625" style="31" customWidth="1"/>
    <col min="14367" max="14369" width="2.625" style="31" customWidth="1"/>
    <col min="14370" max="14370" width="5.75" style="31" customWidth="1"/>
    <col min="14371" max="14373" width="6.625" style="31" customWidth="1"/>
    <col min="14374" max="14374" width="4.5" style="31" customWidth="1"/>
    <col min="14375" max="14377" width="4.625" style="31" customWidth="1"/>
    <col min="14378" max="14378" width="9" style="31"/>
    <col min="14379" max="14379" width="2.5" style="31" customWidth="1"/>
    <col min="14380" max="14380" width="2.25" style="31" customWidth="1"/>
    <col min="14381" max="14381" width="2.375" style="31" customWidth="1"/>
    <col min="14382" max="14382" width="2.25" style="31" customWidth="1"/>
    <col min="14383" max="14383" width="2.125" style="31" customWidth="1"/>
    <col min="14384" max="14384" width="2.5" style="31" customWidth="1"/>
    <col min="14385" max="14385" width="11.125" style="31" customWidth="1"/>
    <col min="14386" max="14592" width="9" style="31"/>
    <col min="14593" max="14593" width="5.375" style="31" customWidth="1"/>
    <col min="14594" max="14594" width="12.5" style="31" customWidth="1"/>
    <col min="14595" max="14595" width="3.625" style="31" customWidth="1"/>
    <col min="14596" max="14596" width="0.875" style="31" customWidth="1"/>
    <col min="14597" max="14597" width="3" style="31" customWidth="1"/>
    <col min="14598" max="14598" width="0.875" style="31" customWidth="1"/>
    <col min="14599" max="14599" width="3" style="31" customWidth="1"/>
    <col min="14600" max="14600" width="0.875" style="31" customWidth="1"/>
    <col min="14601" max="14602" width="3.625" style="31" customWidth="1"/>
    <col min="14603" max="14603" width="0.875" style="31" customWidth="1"/>
    <col min="14604" max="14604" width="2.875" style="31" customWidth="1"/>
    <col min="14605" max="14605" width="0.875" style="31" customWidth="1"/>
    <col min="14606" max="14606" width="2.875" style="31" customWidth="1"/>
    <col min="14607" max="14607" width="0.875" style="31" customWidth="1"/>
    <col min="14608" max="14609" width="3.625" style="31" customWidth="1"/>
    <col min="14610" max="14610" width="0.875" style="31" customWidth="1"/>
    <col min="14611" max="14611" width="2.875" style="31" customWidth="1"/>
    <col min="14612" max="14612" width="0.875" style="31" customWidth="1"/>
    <col min="14613" max="14613" width="2.875" style="31" customWidth="1"/>
    <col min="14614" max="14614" width="0.875" style="31" customWidth="1"/>
    <col min="14615" max="14616" width="3.625" style="31" customWidth="1"/>
    <col min="14617" max="14617" width="0.875" style="31" customWidth="1"/>
    <col min="14618" max="14618" width="2.875" style="31" customWidth="1"/>
    <col min="14619" max="14619" width="0.875" style="31" customWidth="1"/>
    <col min="14620" max="14620" width="2.875" style="31" customWidth="1"/>
    <col min="14621" max="14621" width="0.875" style="31" customWidth="1"/>
    <col min="14622" max="14622" width="3.625" style="31" customWidth="1"/>
    <col min="14623" max="14625" width="2.625" style="31" customWidth="1"/>
    <col min="14626" max="14626" width="5.75" style="31" customWidth="1"/>
    <col min="14627" max="14629" width="6.625" style="31" customWidth="1"/>
    <col min="14630" max="14630" width="4.5" style="31" customWidth="1"/>
    <col min="14631" max="14633" width="4.625" style="31" customWidth="1"/>
    <col min="14634" max="14634" width="9" style="31"/>
    <col min="14635" max="14635" width="2.5" style="31" customWidth="1"/>
    <col min="14636" max="14636" width="2.25" style="31" customWidth="1"/>
    <col min="14637" max="14637" width="2.375" style="31" customWidth="1"/>
    <col min="14638" max="14638" width="2.25" style="31" customWidth="1"/>
    <col min="14639" max="14639" width="2.125" style="31" customWidth="1"/>
    <col min="14640" max="14640" width="2.5" style="31" customWidth="1"/>
    <col min="14641" max="14641" width="11.125" style="31" customWidth="1"/>
    <col min="14642" max="14848" width="9" style="31"/>
    <col min="14849" max="14849" width="5.375" style="31" customWidth="1"/>
    <col min="14850" max="14850" width="12.5" style="31" customWidth="1"/>
    <col min="14851" max="14851" width="3.625" style="31" customWidth="1"/>
    <col min="14852" max="14852" width="0.875" style="31" customWidth="1"/>
    <col min="14853" max="14853" width="3" style="31" customWidth="1"/>
    <col min="14854" max="14854" width="0.875" style="31" customWidth="1"/>
    <col min="14855" max="14855" width="3" style="31" customWidth="1"/>
    <col min="14856" max="14856" width="0.875" style="31" customWidth="1"/>
    <col min="14857" max="14858" width="3.625" style="31" customWidth="1"/>
    <col min="14859" max="14859" width="0.875" style="31" customWidth="1"/>
    <col min="14860" max="14860" width="2.875" style="31" customWidth="1"/>
    <col min="14861" max="14861" width="0.875" style="31" customWidth="1"/>
    <col min="14862" max="14862" width="2.875" style="31" customWidth="1"/>
    <col min="14863" max="14863" width="0.875" style="31" customWidth="1"/>
    <col min="14864" max="14865" width="3.625" style="31" customWidth="1"/>
    <col min="14866" max="14866" width="0.875" style="31" customWidth="1"/>
    <col min="14867" max="14867" width="2.875" style="31" customWidth="1"/>
    <col min="14868" max="14868" width="0.875" style="31" customWidth="1"/>
    <col min="14869" max="14869" width="2.875" style="31" customWidth="1"/>
    <col min="14870" max="14870" width="0.875" style="31" customWidth="1"/>
    <col min="14871" max="14872" width="3.625" style="31" customWidth="1"/>
    <col min="14873" max="14873" width="0.875" style="31" customWidth="1"/>
    <col min="14874" max="14874" width="2.875" style="31" customWidth="1"/>
    <col min="14875" max="14875" width="0.875" style="31" customWidth="1"/>
    <col min="14876" max="14876" width="2.875" style="31" customWidth="1"/>
    <col min="14877" max="14877" width="0.875" style="31" customWidth="1"/>
    <col min="14878" max="14878" width="3.625" style="31" customWidth="1"/>
    <col min="14879" max="14881" width="2.625" style="31" customWidth="1"/>
    <col min="14882" max="14882" width="5.75" style="31" customWidth="1"/>
    <col min="14883" max="14885" width="6.625" style="31" customWidth="1"/>
    <col min="14886" max="14886" width="4.5" style="31" customWidth="1"/>
    <col min="14887" max="14889" width="4.625" style="31" customWidth="1"/>
    <col min="14890" max="14890" width="9" style="31"/>
    <col min="14891" max="14891" width="2.5" style="31" customWidth="1"/>
    <col min="14892" max="14892" width="2.25" style="31" customWidth="1"/>
    <col min="14893" max="14893" width="2.375" style="31" customWidth="1"/>
    <col min="14894" max="14894" width="2.25" style="31" customWidth="1"/>
    <col min="14895" max="14895" width="2.125" style="31" customWidth="1"/>
    <col min="14896" max="14896" width="2.5" style="31" customWidth="1"/>
    <col min="14897" max="14897" width="11.125" style="31" customWidth="1"/>
    <col min="14898" max="15104" width="9" style="31"/>
    <col min="15105" max="15105" width="5.375" style="31" customWidth="1"/>
    <col min="15106" max="15106" width="12.5" style="31" customWidth="1"/>
    <col min="15107" max="15107" width="3.625" style="31" customWidth="1"/>
    <col min="15108" max="15108" width="0.875" style="31" customWidth="1"/>
    <col min="15109" max="15109" width="3" style="31" customWidth="1"/>
    <col min="15110" max="15110" width="0.875" style="31" customWidth="1"/>
    <col min="15111" max="15111" width="3" style="31" customWidth="1"/>
    <col min="15112" max="15112" width="0.875" style="31" customWidth="1"/>
    <col min="15113" max="15114" width="3.625" style="31" customWidth="1"/>
    <col min="15115" max="15115" width="0.875" style="31" customWidth="1"/>
    <col min="15116" max="15116" width="2.875" style="31" customWidth="1"/>
    <col min="15117" max="15117" width="0.875" style="31" customWidth="1"/>
    <col min="15118" max="15118" width="2.875" style="31" customWidth="1"/>
    <col min="15119" max="15119" width="0.875" style="31" customWidth="1"/>
    <col min="15120" max="15121" width="3.625" style="31" customWidth="1"/>
    <col min="15122" max="15122" width="0.875" style="31" customWidth="1"/>
    <col min="15123" max="15123" width="2.875" style="31" customWidth="1"/>
    <col min="15124" max="15124" width="0.875" style="31" customWidth="1"/>
    <col min="15125" max="15125" width="2.875" style="31" customWidth="1"/>
    <col min="15126" max="15126" width="0.875" style="31" customWidth="1"/>
    <col min="15127" max="15128" width="3.625" style="31" customWidth="1"/>
    <col min="15129" max="15129" width="0.875" style="31" customWidth="1"/>
    <col min="15130" max="15130" width="2.875" style="31" customWidth="1"/>
    <col min="15131" max="15131" width="0.875" style="31" customWidth="1"/>
    <col min="15132" max="15132" width="2.875" style="31" customWidth="1"/>
    <col min="15133" max="15133" width="0.875" style="31" customWidth="1"/>
    <col min="15134" max="15134" width="3.625" style="31" customWidth="1"/>
    <col min="15135" max="15137" width="2.625" style="31" customWidth="1"/>
    <col min="15138" max="15138" width="5.75" style="31" customWidth="1"/>
    <col min="15139" max="15141" width="6.625" style="31" customWidth="1"/>
    <col min="15142" max="15142" width="4.5" style="31" customWidth="1"/>
    <col min="15143" max="15145" width="4.625" style="31" customWidth="1"/>
    <col min="15146" max="15146" width="9" style="31"/>
    <col min="15147" max="15147" width="2.5" style="31" customWidth="1"/>
    <col min="15148" max="15148" width="2.25" style="31" customWidth="1"/>
    <col min="15149" max="15149" width="2.375" style="31" customWidth="1"/>
    <col min="15150" max="15150" width="2.25" style="31" customWidth="1"/>
    <col min="15151" max="15151" width="2.125" style="31" customWidth="1"/>
    <col min="15152" max="15152" width="2.5" style="31" customWidth="1"/>
    <col min="15153" max="15153" width="11.125" style="31" customWidth="1"/>
    <col min="15154" max="15360" width="9" style="31"/>
    <col min="15361" max="15361" width="5.375" style="31" customWidth="1"/>
    <col min="15362" max="15362" width="12.5" style="31" customWidth="1"/>
    <col min="15363" max="15363" width="3.625" style="31" customWidth="1"/>
    <col min="15364" max="15364" width="0.875" style="31" customWidth="1"/>
    <col min="15365" max="15365" width="3" style="31" customWidth="1"/>
    <col min="15366" max="15366" width="0.875" style="31" customWidth="1"/>
    <col min="15367" max="15367" width="3" style="31" customWidth="1"/>
    <col min="15368" max="15368" width="0.875" style="31" customWidth="1"/>
    <col min="15369" max="15370" width="3.625" style="31" customWidth="1"/>
    <col min="15371" max="15371" width="0.875" style="31" customWidth="1"/>
    <col min="15372" max="15372" width="2.875" style="31" customWidth="1"/>
    <col min="15373" max="15373" width="0.875" style="31" customWidth="1"/>
    <col min="15374" max="15374" width="2.875" style="31" customWidth="1"/>
    <col min="15375" max="15375" width="0.875" style="31" customWidth="1"/>
    <col min="15376" max="15377" width="3.625" style="31" customWidth="1"/>
    <col min="15378" max="15378" width="0.875" style="31" customWidth="1"/>
    <col min="15379" max="15379" width="2.875" style="31" customWidth="1"/>
    <col min="15380" max="15380" width="0.875" style="31" customWidth="1"/>
    <col min="15381" max="15381" width="2.875" style="31" customWidth="1"/>
    <col min="15382" max="15382" width="0.875" style="31" customWidth="1"/>
    <col min="15383" max="15384" width="3.625" style="31" customWidth="1"/>
    <col min="15385" max="15385" width="0.875" style="31" customWidth="1"/>
    <col min="15386" max="15386" width="2.875" style="31" customWidth="1"/>
    <col min="15387" max="15387" width="0.875" style="31" customWidth="1"/>
    <col min="15388" max="15388" width="2.875" style="31" customWidth="1"/>
    <col min="15389" max="15389" width="0.875" style="31" customWidth="1"/>
    <col min="15390" max="15390" width="3.625" style="31" customWidth="1"/>
    <col min="15391" max="15393" width="2.625" style="31" customWidth="1"/>
    <col min="15394" max="15394" width="5.75" style="31" customWidth="1"/>
    <col min="15395" max="15397" width="6.625" style="31" customWidth="1"/>
    <col min="15398" max="15398" width="4.5" style="31" customWidth="1"/>
    <col min="15399" max="15401" width="4.625" style="31" customWidth="1"/>
    <col min="15402" max="15402" width="9" style="31"/>
    <col min="15403" max="15403" width="2.5" style="31" customWidth="1"/>
    <col min="15404" max="15404" width="2.25" style="31" customWidth="1"/>
    <col min="15405" max="15405" width="2.375" style="31" customWidth="1"/>
    <col min="15406" max="15406" width="2.25" style="31" customWidth="1"/>
    <col min="15407" max="15407" width="2.125" style="31" customWidth="1"/>
    <col min="15408" max="15408" width="2.5" style="31" customWidth="1"/>
    <col min="15409" max="15409" width="11.125" style="31" customWidth="1"/>
    <col min="15410" max="15616" width="9" style="31"/>
    <col min="15617" max="15617" width="5.375" style="31" customWidth="1"/>
    <col min="15618" max="15618" width="12.5" style="31" customWidth="1"/>
    <col min="15619" max="15619" width="3.625" style="31" customWidth="1"/>
    <col min="15620" max="15620" width="0.875" style="31" customWidth="1"/>
    <col min="15621" max="15621" width="3" style="31" customWidth="1"/>
    <col min="15622" max="15622" width="0.875" style="31" customWidth="1"/>
    <col min="15623" max="15623" width="3" style="31" customWidth="1"/>
    <col min="15624" max="15624" width="0.875" style="31" customWidth="1"/>
    <col min="15625" max="15626" width="3.625" style="31" customWidth="1"/>
    <col min="15627" max="15627" width="0.875" style="31" customWidth="1"/>
    <col min="15628" max="15628" width="2.875" style="31" customWidth="1"/>
    <col min="15629" max="15629" width="0.875" style="31" customWidth="1"/>
    <col min="15630" max="15630" width="2.875" style="31" customWidth="1"/>
    <col min="15631" max="15631" width="0.875" style="31" customWidth="1"/>
    <col min="15632" max="15633" width="3.625" style="31" customWidth="1"/>
    <col min="15634" max="15634" width="0.875" style="31" customWidth="1"/>
    <col min="15635" max="15635" width="2.875" style="31" customWidth="1"/>
    <col min="15636" max="15636" width="0.875" style="31" customWidth="1"/>
    <col min="15637" max="15637" width="2.875" style="31" customWidth="1"/>
    <col min="15638" max="15638" width="0.875" style="31" customWidth="1"/>
    <col min="15639" max="15640" width="3.625" style="31" customWidth="1"/>
    <col min="15641" max="15641" width="0.875" style="31" customWidth="1"/>
    <col min="15642" max="15642" width="2.875" style="31" customWidth="1"/>
    <col min="15643" max="15643" width="0.875" style="31" customWidth="1"/>
    <col min="15644" max="15644" width="2.875" style="31" customWidth="1"/>
    <col min="15645" max="15645" width="0.875" style="31" customWidth="1"/>
    <col min="15646" max="15646" width="3.625" style="31" customWidth="1"/>
    <col min="15647" max="15649" width="2.625" style="31" customWidth="1"/>
    <col min="15650" max="15650" width="5.75" style="31" customWidth="1"/>
    <col min="15651" max="15653" width="6.625" style="31" customWidth="1"/>
    <col min="15654" max="15654" width="4.5" style="31" customWidth="1"/>
    <col min="15655" max="15657" width="4.625" style="31" customWidth="1"/>
    <col min="15658" max="15658" width="9" style="31"/>
    <col min="15659" max="15659" width="2.5" style="31" customWidth="1"/>
    <col min="15660" max="15660" width="2.25" style="31" customWidth="1"/>
    <col min="15661" max="15661" width="2.375" style="31" customWidth="1"/>
    <col min="15662" max="15662" width="2.25" style="31" customWidth="1"/>
    <col min="15663" max="15663" width="2.125" style="31" customWidth="1"/>
    <col min="15664" max="15664" width="2.5" style="31" customWidth="1"/>
    <col min="15665" max="15665" width="11.125" style="31" customWidth="1"/>
    <col min="15666" max="15872" width="9" style="31"/>
    <col min="15873" max="15873" width="5.375" style="31" customWidth="1"/>
    <col min="15874" max="15874" width="12.5" style="31" customWidth="1"/>
    <col min="15875" max="15875" width="3.625" style="31" customWidth="1"/>
    <col min="15876" max="15876" width="0.875" style="31" customWidth="1"/>
    <col min="15877" max="15877" width="3" style="31" customWidth="1"/>
    <col min="15878" max="15878" width="0.875" style="31" customWidth="1"/>
    <col min="15879" max="15879" width="3" style="31" customWidth="1"/>
    <col min="15880" max="15880" width="0.875" style="31" customWidth="1"/>
    <col min="15881" max="15882" width="3.625" style="31" customWidth="1"/>
    <col min="15883" max="15883" width="0.875" style="31" customWidth="1"/>
    <col min="15884" max="15884" width="2.875" style="31" customWidth="1"/>
    <col min="15885" max="15885" width="0.875" style="31" customWidth="1"/>
    <col min="15886" max="15886" width="2.875" style="31" customWidth="1"/>
    <col min="15887" max="15887" width="0.875" style="31" customWidth="1"/>
    <col min="15888" max="15889" width="3.625" style="31" customWidth="1"/>
    <col min="15890" max="15890" width="0.875" style="31" customWidth="1"/>
    <col min="15891" max="15891" width="2.875" style="31" customWidth="1"/>
    <col min="15892" max="15892" width="0.875" style="31" customWidth="1"/>
    <col min="15893" max="15893" width="2.875" style="31" customWidth="1"/>
    <col min="15894" max="15894" width="0.875" style="31" customWidth="1"/>
    <col min="15895" max="15896" width="3.625" style="31" customWidth="1"/>
    <col min="15897" max="15897" width="0.875" style="31" customWidth="1"/>
    <col min="15898" max="15898" width="2.875" style="31" customWidth="1"/>
    <col min="15899" max="15899" width="0.875" style="31" customWidth="1"/>
    <col min="15900" max="15900" width="2.875" style="31" customWidth="1"/>
    <col min="15901" max="15901" width="0.875" style="31" customWidth="1"/>
    <col min="15902" max="15902" width="3.625" style="31" customWidth="1"/>
    <col min="15903" max="15905" width="2.625" style="31" customWidth="1"/>
    <col min="15906" max="15906" width="5.75" style="31" customWidth="1"/>
    <col min="15907" max="15909" width="6.625" style="31" customWidth="1"/>
    <col min="15910" max="15910" width="4.5" style="31" customWidth="1"/>
    <col min="15911" max="15913" width="4.625" style="31" customWidth="1"/>
    <col min="15914" max="15914" width="9" style="31"/>
    <col min="15915" max="15915" width="2.5" style="31" customWidth="1"/>
    <col min="15916" max="15916" width="2.25" style="31" customWidth="1"/>
    <col min="15917" max="15917" width="2.375" style="31" customWidth="1"/>
    <col min="15918" max="15918" width="2.25" style="31" customWidth="1"/>
    <col min="15919" max="15919" width="2.125" style="31" customWidth="1"/>
    <col min="15920" max="15920" width="2.5" style="31" customWidth="1"/>
    <col min="15921" max="15921" width="11.125" style="31" customWidth="1"/>
    <col min="15922" max="16128" width="9" style="31"/>
    <col min="16129" max="16129" width="5.375" style="31" customWidth="1"/>
    <col min="16130" max="16130" width="12.5" style="31" customWidth="1"/>
    <col min="16131" max="16131" width="3.625" style="31" customWidth="1"/>
    <col min="16132" max="16132" width="0.875" style="31" customWidth="1"/>
    <col min="16133" max="16133" width="3" style="31" customWidth="1"/>
    <col min="16134" max="16134" width="0.875" style="31" customWidth="1"/>
    <col min="16135" max="16135" width="3" style="31" customWidth="1"/>
    <col min="16136" max="16136" width="0.875" style="31" customWidth="1"/>
    <col min="16137" max="16138" width="3.625" style="31" customWidth="1"/>
    <col min="16139" max="16139" width="0.875" style="31" customWidth="1"/>
    <col min="16140" max="16140" width="2.875" style="31" customWidth="1"/>
    <col min="16141" max="16141" width="0.875" style="31" customWidth="1"/>
    <col min="16142" max="16142" width="2.875" style="31" customWidth="1"/>
    <col min="16143" max="16143" width="0.875" style="31" customWidth="1"/>
    <col min="16144" max="16145" width="3.625" style="31" customWidth="1"/>
    <col min="16146" max="16146" width="0.875" style="31" customWidth="1"/>
    <col min="16147" max="16147" width="2.875" style="31" customWidth="1"/>
    <col min="16148" max="16148" width="0.875" style="31" customWidth="1"/>
    <col min="16149" max="16149" width="2.875" style="31" customWidth="1"/>
    <col min="16150" max="16150" width="0.875" style="31" customWidth="1"/>
    <col min="16151" max="16152" width="3.625" style="31" customWidth="1"/>
    <col min="16153" max="16153" width="0.875" style="31" customWidth="1"/>
    <col min="16154" max="16154" width="2.875" style="31" customWidth="1"/>
    <col min="16155" max="16155" width="0.875" style="31" customWidth="1"/>
    <col min="16156" max="16156" width="2.875" style="31" customWidth="1"/>
    <col min="16157" max="16157" width="0.875" style="31" customWidth="1"/>
    <col min="16158" max="16158" width="3.625" style="31" customWidth="1"/>
    <col min="16159" max="16161" width="2.625" style="31" customWidth="1"/>
    <col min="16162" max="16162" width="5.75" style="31" customWidth="1"/>
    <col min="16163" max="16165" width="6.625" style="31" customWidth="1"/>
    <col min="16166" max="16166" width="4.5" style="31" customWidth="1"/>
    <col min="16167" max="16169" width="4.625" style="31" customWidth="1"/>
    <col min="16170" max="16170" width="9" style="31"/>
    <col min="16171" max="16171" width="2.5" style="31" customWidth="1"/>
    <col min="16172" max="16172" width="2.25" style="31" customWidth="1"/>
    <col min="16173" max="16173" width="2.375" style="31" customWidth="1"/>
    <col min="16174" max="16174" width="2.25" style="31" customWidth="1"/>
    <col min="16175" max="16175" width="2.125" style="31" customWidth="1"/>
    <col min="16176" max="16176" width="2.5" style="31" customWidth="1"/>
    <col min="16177" max="16177" width="11.125" style="31" customWidth="1"/>
    <col min="16178" max="16384" width="9" style="31"/>
  </cols>
  <sheetData>
    <row r="1" spans="2:50" hidden="1"/>
    <row r="2" spans="2:50" ht="24">
      <c r="B2" s="100"/>
      <c r="C2" s="100"/>
      <c r="D2" s="100"/>
      <c r="E2" s="100"/>
      <c r="F2" s="100"/>
      <c r="G2" s="100"/>
    </row>
    <row r="3" spans="2:50" ht="24" customHeight="1">
      <c r="B3" s="101" t="s">
        <v>25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56"/>
      <c r="AF3" s="56"/>
      <c r="AG3" s="56"/>
      <c r="AH3" s="56"/>
      <c r="AI3" s="56"/>
      <c r="AJ3" s="56"/>
      <c r="AK3" s="56"/>
      <c r="AL3" s="56"/>
    </row>
    <row r="4" spans="2:50" ht="24.75" thickBot="1">
      <c r="B4" s="105" t="s">
        <v>24</v>
      </c>
      <c r="C4" s="105"/>
      <c r="D4" s="105"/>
      <c r="E4" s="105"/>
      <c r="F4" s="105"/>
      <c r="G4" s="105"/>
      <c r="H4" s="32"/>
      <c r="I4" s="32"/>
      <c r="J4" s="105" t="s">
        <v>34</v>
      </c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33"/>
      <c r="AI4" s="33"/>
      <c r="AJ4" s="33"/>
      <c r="AK4" s="33"/>
      <c r="AL4" s="33"/>
    </row>
    <row r="5" spans="2:50" ht="30" customHeight="1">
      <c r="B5" s="1"/>
      <c r="C5" s="97" t="s">
        <v>32</v>
      </c>
      <c r="D5" s="98"/>
      <c r="E5" s="98"/>
      <c r="F5" s="98"/>
      <c r="G5" s="98"/>
      <c r="H5" s="98"/>
      <c r="I5" s="99"/>
      <c r="J5" s="97" t="s">
        <v>33</v>
      </c>
      <c r="K5" s="98"/>
      <c r="L5" s="98"/>
      <c r="M5" s="98"/>
      <c r="N5" s="98"/>
      <c r="O5" s="98"/>
      <c r="P5" s="99"/>
      <c r="Q5" s="97" t="s">
        <v>29</v>
      </c>
      <c r="R5" s="98"/>
      <c r="S5" s="98"/>
      <c r="T5" s="98"/>
      <c r="U5" s="98"/>
      <c r="V5" s="98"/>
      <c r="W5" s="99"/>
      <c r="X5" s="97" t="s">
        <v>30</v>
      </c>
      <c r="Y5" s="98"/>
      <c r="Z5" s="98"/>
      <c r="AA5" s="98"/>
      <c r="AB5" s="98"/>
      <c r="AC5" s="98"/>
      <c r="AD5" s="99"/>
      <c r="AE5" s="2" t="s">
        <v>0</v>
      </c>
      <c r="AF5" s="3" t="s">
        <v>1</v>
      </c>
      <c r="AG5" s="4" t="s">
        <v>2</v>
      </c>
      <c r="AH5" s="5" t="s">
        <v>7</v>
      </c>
      <c r="AI5" s="6" t="s">
        <v>3</v>
      </c>
      <c r="AJ5" s="6" t="s">
        <v>4</v>
      </c>
      <c r="AK5" s="3" t="s">
        <v>5</v>
      </c>
      <c r="AL5" s="7" t="s">
        <v>6</v>
      </c>
      <c r="AM5" s="31">
        <v>1</v>
      </c>
      <c r="AN5" s="31">
        <v>2</v>
      </c>
      <c r="AO5" s="31">
        <v>3</v>
      </c>
    </row>
    <row r="6" spans="2:50" ht="24" customHeight="1">
      <c r="B6" s="71" t="str">
        <f>C5</f>
        <v>熊本県</v>
      </c>
      <c r="C6" s="76"/>
      <c r="D6" s="75"/>
      <c r="E6" s="75"/>
      <c r="F6" s="75"/>
      <c r="G6" s="75"/>
      <c r="H6" s="75"/>
      <c r="I6" s="77"/>
      <c r="J6" s="8"/>
      <c r="K6" s="74" t="str">
        <f>IF(J8&gt;P8,"○",IF(J8+P8=0," ",IF(J8=P8,"△","×")))</f>
        <v xml:space="preserve"> </v>
      </c>
      <c r="L6" s="75"/>
      <c r="M6" s="75"/>
      <c r="N6" s="75"/>
      <c r="O6" s="75"/>
      <c r="P6" s="9"/>
      <c r="Q6" s="8"/>
      <c r="R6" s="74" t="str">
        <f>IF(Q8&gt;W8,"○",IF(Q8+W8=0," ",IF(Q8=W8,"△","×")))</f>
        <v xml:space="preserve"> </v>
      </c>
      <c r="S6" s="75"/>
      <c r="T6" s="75"/>
      <c r="U6" s="75"/>
      <c r="V6" s="75"/>
      <c r="W6" s="9"/>
      <c r="X6" s="8"/>
      <c r="Y6" s="74" t="str">
        <f>IF(X8&gt;AD8,"○",IF(X8+AD8=0," ",IF(X8=AD8,"△","×")))</f>
        <v xml:space="preserve"> </v>
      </c>
      <c r="Z6" s="75"/>
      <c r="AA6" s="75"/>
      <c r="AB6" s="75"/>
      <c r="AC6" s="75"/>
      <c r="AD6" s="9"/>
      <c r="AE6" s="82">
        <f>COUNTIF(C6:AD6,"○")</f>
        <v>0</v>
      </c>
      <c r="AF6" s="60">
        <f>COUNTIF(C6:AD6,"△")</f>
        <v>0</v>
      </c>
      <c r="AG6" s="62">
        <f>COUNTIF(C6:AD6,"×")</f>
        <v>0</v>
      </c>
      <c r="AH6" s="65">
        <f>AE6*2+AF6</f>
        <v>0</v>
      </c>
      <c r="AI6" s="68">
        <f>J8+Q8+X8</f>
        <v>0</v>
      </c>
      <c r="AJ6" s="68">
        <f>P8+W8+AD8</f>
        <v>0</v>
      </c>
      <c r="AK6" s="68">
        <f>SUM(AM6:AO6)</f>
        <v>0</v>
      </c>
      <c r="AL6" s="86">
        <f>RANK(AH6,AH6:AH33)</f>
        <v>1</v>
      </c>
      <c r="AM6" s="31">
        <f>J8-P8</f>
        <v>0</v>
      </c>
      <c r="AN6" s="31">
        <f>Q8-W8</f>
        <v>0</v>
      </c>
      <c r="AO6" s="31">
        <f>X8-AD8</f>
        <v>0</v>
      </c>
      <c r="AP6" s="31" t="str">
        <f>C5</f>
        <v>熊本県</v>
      </c>
      <c r="AQ6" s="31">
        <f>AE6</f>
        <v>0</v>
      </c>
      <c r="AR6" s="31" t="s">
        <v>0</v>
      </c>
      <c r="AS6" s="31">
        <f>AF6</f>
        <v>0</v>
      </c>
      <c r="AT6" s="31" t="s">
        <v>1</v>
      </c>
      <c r="AU6" s="31">
        <f>AG6</f>
        <v>0</v>
      </c>
      <c r="AV6" s="31" t="s">
        <v>8</v>
      </c>
      <c r="AW6" s="31" t="str">
        <f>CONCATENATE(AQ6,AR6,AU6,AV6,AS6,AT6)</f>
        <v>0勝0敗0分</v>
      </c>
      <c r="AX6" s="56">
        <f>AH6*1000+AK6+500</f>
        <v>500</v>
      </c>
    </row>
    <row r="7" spans="2:50" ht="6" customHeight="1">
      <c r="B7" s="103"/>
      <c r="C7" s="63"/>
      <c r="D7" s="93"/>
      <c r="E7" s="93"/>
      <c r="F7" s="93"/>
      <c r="G7" s="93"/>
      <c r="H7" s="93"/>
      <c r="I7" s="79"/>
      <c r="J7" s="25"/>
      <c r="K7" s="20"/>
      <c r="L7" s="57"/>
      <c r="M7" s="12"/>
      <c r="N7" s="57"/>
      <c r="O7" s="20"/>
      <c r="P7" s="13"/>
      <c r="Q7" s="14"/>
      <c r="R7" s="20"/>
      <c r="S7" s="57"/>
      <c r="T7" s="20"/>
      <c r="U7" s="57"/>
      <c r="V7" s="20"/>
      <c r="W7" s="13"/>
      <c r="X7" s="14"/>
      <c r="Y7" s="20"/>
      <c r="Z7" s="57"/>
      <c r="AA7" s="20"/>
      <c r="AB7" s="57"/>
      <c r="AC7" s="20"/>
      <c r="AD7" s="13"/>
      <c r="AE7" s="83"/>
      <c r="AF7" s="59"/>
      <c r="AG7" s="63"/>
      <c r="AH7" s="66"/>
      <c r="AI7" s="69"/>
      <c r="AJ7" s="69"/>
      <c r="AK7" s="69"/>
      <c r="AL7" s="87"/>
      <c r="AX7" s="56"/>
    </row>
    <row r="8" spans="2:50" ht="6" customHeight="1">
      <c r="B8" s="103"/>
      <c r="C8" s="63"/>
      <c r="D8" s="93"/>
      <c r="E8" s="93"/>
      <c r="F8" s="93"/>
      <c r="G8" s="93"/>
      <c r="H8" s="93"/>
      <c r="I8" s="79"/>
      <c r="J8" s="58">
        <f>L7+L10</f>
        <v>0</v>
      </c>
      <c r="K8" s="15"/>
      <c r="L8" s="57"/>
      <c r="M8" s="16"/>
      <c r="N8" s="57"/>
      <c r="O8" s="9"/>
      <c r="P8" s="58">
        <f>N7+N10</f>
        <v>0</v>
      </c>
      <c r="Q8" s="58">
        <f>S7+S10</f>
        <v>0</v>
      </c>
      <c r="R8" s="15"/>
      <c r="S8" s="57"/>
      <c r="T8" s="25"/>
      <c r="U8" s="57"/>
      <c r="V8" s="9"/>
      <c r="W8" s="58">
        <f>U7+U10</f>
        <v>0</v>
      </c>
      <c r="X8" s="58">
        <f>Z7+Z10</f>
        <v>0</v>
      </c>
      <c r="Y8" s="15"/>
      <c r="Z8" s="57"/>
      <c r="AA8" s="25"/>
      <c r="AB8" s="57"/>
      <c r="AC8" s="9"/>
      <c r="AD8" s="58">
        <f>AB7+AB10</f>
        <v>0</v>
      </c>
      <c r="AE8" s="83"/>
      <c r="AF8" s="59"/>
      <c r="AG8" s="63"/>
      <c r="AH8" s="66"/>
      <c r="AI8" s="69"/>
      <c r="AJ8" s="69"/>
      <c r="AK8" s="69"/>
      <c r="AL8" s="87"/>
      <c r="AX8" s="56"/>
    </row>
    <row r="9" spans="2:50" ht="6" customHeight="1">
      <c r="B9" s="103"/>
      <c r="C9" s="63"/>
      <c r="D9" s="93"/>
      <c r="E9" s="93"/>
      <c r="F9" s="93"/>
      <c r="G9" s="93"/>
      <c r="H9" s="93"/>
      <c r="I9" s="79"/>
      <c r="J9" s="59"/>
      <c r="K9" s="14"/>
      <c r="L9" s="16"/>
      <c r="M9" s="16"/>
      <c r="N9" s="16"/>
      <c r="O9" s="13"/>
      <c r="P9" s="59"/>
      <c r="Q9" s="59"/>
      <c r="R9" s="14"/>
      <c r="S9" s="25"/>
      <c r="T9" s="25"/>
      <c r="U9" s="25"/>
      <c r="V9" s="13"/>
      <c r="W9" s="59"/>
      <c r="X9" s="59"/>
      <c r="Y9" s="14"/>
      <c r="Z9" s="25"/>
      <c r="AA9" s="25"/>
      <c r="AB9" s="25"/>
      <c r="AC9" s="13"/>
      <c r="AD9" s="59"/>
      <c r="AE9" s="83"/>
      <c r="AF9" s="59"/>
      <c r="AG9" s="63"/>
      <c r="AH9" s="66"/>
      <c r="AI9" s="69"/>
      <c r="AJ9" s="69"/>
      <c r="AK9" s="69"/>
      <c r="AL9" s="87"/>
      <c r="AX9" s="56"/>
    </row>
    <row r="10" spans="2:50" ht="6" customHeight="1">
      <c r="B10" s="103"/>
      <c r="C10" s="63"/>
      <c r="D10" s="93"/>
      <c r="E10" s="93"/>
      <c r="F10" s="93"/>
      <c r="G10" s="93"/>
      <c r="H10" s="93"/>
      <c r="I10" s="79"/>
      <c r="J10" s="59"/>
      <c r="K10" s="19"/>
      <c r="L10" s="57"/>
      <c r="M10" s="12"/>
      <c r="N10" s="57"/>
      <c r="O10" s="21"/>
      <c r="P10" s="59"/>
      <c r="Q10" s="59"/>
      <c r="R10" s="19"/>
      <c r="S10" s="57"/>
      <c r="T10" s="20"/>
      <c r="U10" s="57"/>
      <c r="V10" s="21"/>
      <c r="W10" s="59"/>
      <c r="X10" s="59"/>
      <c r="Y10" s="19"/>
      <c r="Z10" s="57"/>
      <c r="AA10" s="20"/>
      <c r="AB10" s="57"/>
      <c r="AC10" s="21"/>
      <c r="AD10" s="59"/>
      <c r="AE10" s="83"/>
      <c r="AF10" s="59"/>
      <c r="AG10" s="63"/>
      <c r="AH10" s="66"/>
      <c r="AI10" s="69"/>
      <c r="AJ10" s="69"/>
      <c r="AK10" s="69"/>
      <c r="AL10" s="87"/>
      <c r="AX10" s="56"/>
    </row>
    <row r="11" spans="2:50" ht="6" customHeight="1">
      <c r="B11" s="103"/>
      <c r="C11" s="63"/>
      <c r="D11" s="93"/>
      <c r="E11" s="93"/>
      <c r="F11" s="93"/>
      <c r="G11" s="93"/>
      <c r="H11" s="93"/>
      <c r="I11" s="79"/>
      <c r="J11" s="25"/>
      <c r="K11" s="25"/>
      <c r="L11" s="57"/>
      <c r="M11" s="16"/>
      <c r="N11" s="57"/>
      <c r="O11" s="25"/>
      <c r="P11" s="13"/>
      <c r="Q11" s="14"/>
      <c r="R11" s="25"/>
      <c r="S11" s="57"/>
      <c r="T11" s="25"/>
      <c r="U11" s="57"/>
      <c r="V11" s="25"/>
      <c r="W11" s="13"/>
      <c r="X11" s="14"/>
      <c r="Y11" s="25"/>
      <c r="Z11" s="57"/>
      <c r="AA11" s="25"/>
      <c r="AB11" s="57"/>
      <c r="AC11" s="25"/>
      <c r="AD11" s="13"/>
      <c r="AE11" s="83"/>
      <c r="AF11" s="59"/>
      <c r="AG11" s="63"/>
      <c r="AH11" s="66"/>
      <c r="AI11" s="69"/>
      <c r="AJ11" s="69"/>
      <c r="AK11" s="69"/>
      <c r="AL11" s="87"/>
      <c r="AX11" s="56"/>
    </row>
    <row r="12" spans="2:50" ht="3" customHeight="1">
      <c r="B12" s="104"/>
      <c r="C12" s="90"/>
      <c r="D12" s="94"/>
      <c r="E12" s="94"/>
      <c r="F12" s="94"/>
      <c r="G12" s="94"/>
      <c r="H12" s="94"/>
      <c r="I12" s="95"/>
      <c r="J12" s="25"/>
      <c r="K12" s="25"/>
      <c r="L12" s="22"/>
      <c r="M12" s="25"/>
      <c r="N12" s="22"/>
      <c r="O12" s="25"/>
      <c r="P12" s="13"/>
      <c r="Q12" s="19"/>
      <c r="R12" s="20"/>
      <c r="S12" s="20"/>
      <c r="T12" s="20"/>
      <c r="U12" s="20"/>
      <c r="V12" s="20"/>
      <c r="W12" s="21"/>
      <c r="X12" s="19"/>
      <c r="Y12" s="20"/>
      <c r="Z12" s="20"/>
      <c r="AA12" s="20"/>
      <c r="AB12" s="20"/>
      <c r="AC12" s="20"/>
      <c r="AD12" s="21"/>
      <c r="AE12" s="96"/>
      <c r="AF12" s="89"/>
      <c r="AG12" s="90"/>
      <c r="AH12" s="91"/>
      <c r="AI12" s="85"/>
      <c r="AJ12" s="85"/>
      <c r="AK12" s="85"/>
      <c r="AL12" s="88"/>
      <c r="AX12" s="56"/>
    </row>
    <row r="13" spans="2:50" ht="21" customHeight="1">
      <c r="B13" s="71" t="str">
        <f>J5</f>
        <v>福岡県</v>
      </c>
      <c r="C13" s="25"/>
      <c r="D13" s="74" t="str">
        <f>IF(C15&gt;I15,"○",IF(C15+I15=0," ",IF(C15=I15,"△","×")))</f>
        <v xml:space="preserve"> </v>
      </c>
      <c r="E13" s="75"/>
      <c r="F13" s="75"/>
      <c r="G13" s="75"/>
      <c r="H13" s="75"/>
      <c r="I13" s="9"/>
      <c r="J13" s="76"/>
      <c r="K13" s="75"/>
      <c r="L13" s="75"/>
      <c r="M13" s="75"/>
      <c r="N13" s="75"/>
      <c r="O13" s="75"/>
      <c r="P13" s="77"/>
      <c r="Q13" s="25"/>
      <c r="R13" s="74" t="str">
        <f>IF(Q15&gt;W15,"○",IF(Q15+W15=0," ",IF(Q15=W15,"△","×")))</f>
        <v xml:space="preserve"> </v>
      </c>
      <c r="S13" s="75"/>
      <c r="T13" s="75"/>
      <c r="U13" s="75"/>
      <c r="V13" s="75"/>
      <c r="W13" s="9"/>
      <c r="X13" s="25"/>
      <c r="Y13" s="74" t="str">
        <f>IF(X15&gt;AD15,"○",IF(X15+AD15=0," ",IF(X15=AD15,"△","×")))</f>
        <v xml:space="preserve"> </v>
      </c>
      <c r="Z13" s="75"/>
      <c r="AA13" s="75"/>
      <c r="AB13" s="75"/>
      <c r="AC13" s="75"/>
      <c r="AD13" s="13"/>
      <c r="AE13" s="82">
        <f>COUNTIF(C13:AD13,"○")</f>
        <v>0</v>
      </c>
      <c r="AF13" s="60">
        <f>COUNTIF(C13:AD13,"△")</f>
        <v>0</v>
      </c>
      <c r="AG13" s="62">
        <f>COUNTIF(C13:AD13,"×")</f>
        <v>0</v>
      </c>
      <c r="AH13" s="65">
        <f>AE13*2+AF13</f>
        <v>0</v>
      </c>
      <c r="AI13" s="68">
        <f>C15+Q15+X15</f>
        <v>0</v>
      </c>
      <c r="AJ13" s="68">
        <f>I15+W15+AD15</f>
        <v>0</v>
      </c>
      <c r="AK13" s="68">
        <f>SUM(AM13:AO13)</f>
        <v>0</v>
      </c>
      <c r="AL13" s="86">
        <f>RANK(AH13,AH6:AH33)</f>
        <v>1</v>
      </c>
      <c r="AM13" s="31">
        <f>C15-I15</f>
        <v>0</v>
      </c>
      <c r="AN13" s="31">
        <f>Q15-W15</f>
        <v>0</v>
      </c>
      <c r="AO13" s="31">
        <f>X15-AD15</f>
        <v>0</v>
      </c>
      <c r="AP13" s="31" t="str">
        <f>J5</f>
        <v>福岡県</v>
      </c>
      <c r="AQ13" s="31">
        <f>AE13</f>
        <v>0</v>
      </c>
      <c r="AR13" s="31" t="s">
        <v>0</v>
      </c>
      <c r="AS13" s="31">
        <f>AF13</f>
        <v>0</v>
      </c>
      <c r="AT13" s="31" t="s">
        <v>1</v>
      </c>
      <c r="AU13" s="31">
        <f>AG13</f>
        <v>0</v>
      </c>
      <c r="AV13" s="31" t="s">
        <v>8</v>
      </c>
      <c r="AW13" s="31" t="str">
        <f>CONCATENATE(AQ13,AR13,AU13,AV13,AS13,AT13)</f>
        <v>0勝0敗0分</v>
      </c>
      <c r="AX13" s="56">
        <f>AH13*1000+AK13+500</f>
        <v>500</v>
      </c>
    </row>
    <row r="14" spans="2:50" ht="6" customHeight="1">
      <c r="B14" s="72"/>
      <c r="C14" s="25"/>
      <c r="D14" s="20"/>
      <c r="E14" s="57">
        <f>N7</f>
        <v>0</v>
      </c>
      <c r="F14" s="20"/>
      <c r="G14" s="57">
        <f>L7</f>
        <v>0</v>
      </c>
      <c r="H14" s="20"/>
      <c r="I14" s="25"/>
      <c r="J14" s="63"/>
      <c r="K14" s="93"/>
      <c r="L14" s="93"/>
      <c r="M14" s="93"/>
      <c r="N14" s="93"/>
      <c r="O14" s="93"/>
      <c r="P14" s="79"/>
      <c r="Q14" s="14"/>
      <c r="R14" s="20"/>
      <c r="S14" s="57"/>
      <c r="T14" s="20"/>
      <c r="U14" s="57"/>
      <c r="V14" s="20"/>
      <c r="W14" s="13"/>
      <c r="X14" s="14"/>
      <c r="Y14" s="20"/>
      <c r="Z14" s="57"/>
      <c r="AA14" s="20"/>
      <c r="AB14" s="57"/>
      <c r="AC14" s="20"/>
      <c r="AD14" s="13"/>
      <c r="AE14" s="83"/>
      <c r="AF14" s="59"/>
      <c r="AG14" s="63"/>
      <c r="AH14" s="66"/>
      <c r="AI14" s="69"/>
      <c r="AJ14" s="69"/>
      <c r="AK14" s="69"/>
      <c r="AL14" s="87"/>
      <c r="AX14" s="56"/>
    </row>
    <row r="15" spans="2:50" ht="6" customHeight="1">
      <c r="B15" s="72"/>
      <c r="C15" s="58">
        <f>E14+E17</f>
        <v>0</v>
      </c>
      <c r="D15" s="15"/>
      <c r="E15" s="57"/>
      <c r="F15" s="25"/>
      <c r="G15" s="57"/>
      <c r="H15" s="9"/>
      <c r="I15" s="58">
        <f>G14+G17</f>
        <v>0</v>
      </c>
      <c r="J15" s="63"/>
      <c r="K15" s="93"/>
      <c r="L15" s="93"/>
      <c r="M15" s="93"/>
      <c r="N15" s="93"/>
      <c r="O15" s="93"/>
      <c r="P15" s="79"/>
      <c r="Q15" s="58">
        <f>S14+S17</f>
        <v>0</v>
      </c>
      <c r="R15" s="15"/>
      <c r="S15" s="57"/>
      <c r="T15" s="25"/>
      <c r="U15" s="57"/>
      <c r="V15" s="9"/>
      <c r="W15" s="58">
        <f>U14+U17</f>
        <v>0</v>
      </c>
      <c r="X15" s="58">
        <f>Z14+Z17</f>
        <v>0</v>
      </c>
      <c r="Y15" s="15"/>
      <c r="Z15" s="57"/>
      <c r="AA15" s="25"/>
      <c r="AB15" s="57"/>
      <c r="AC15" s="9"/>
      <c r="AD15" s="58">
        <f>AB14+AB17</f>
        <v>0</v>
      </c>
      <c r="AE15" s="83"/>
      <c r="AF15" s="59"/>
      <c r="AG15" s="63"/>
      <c r="AH15" s="66"/>
      <c r="AI15" s="69"/>
      <c r="AJ15" s="69"/>
      <c r="AK15" s="69"/>
      <c r="AL15" s="87"/>
      <c r="AX15" s="56"/>
    </row>
    <row r="16" spans="2:50" ht="6" customHeight="1">
      <c r="B16" s="72"/>
      <c r="C16" s="59"/>
      <c r="D16" s="14"/>
      <c r="E16" s="25"/>
      <c r="F16" s="25"/>
      <c r="G16" s="25"/>
      <c r="H16" s="13"/>
      <c r="I16" s="59"/>
      <c r="J16" s="63"/>
      <c r="K16" s="93"/>
      <c r="L16" s="93"/>
      <c r="M16" s="93"/>
      <c r="N16" s="93"/>
      <c r="O16" s="93"/>
      <c r="P16" s="79"/>
      <c r="Q16" s="59"/>
      <c r="R16" s="14"/>
      <c r="S16" s="25"/>
      <c r="T16" s="25"/>
      <c r="U16" s="25"/>
      <c r="V16" s="13"/>
      <c r="W16" s="59"/>
      <c r="X16" s="59"/>
      <c r="Y16" s="14"/>
      <c r="Z16" s="25"/>
      <c r="AA16" s="25"/>
      <c r="AB16" s="25"/>
      <c r="AC16" s="13"/>
      <c r="AD16" s="59"/>
      <c r="AE16" s="83"/>
      <c r="AF16" s="59"/>
      <c r="AG16" s="63"/>
      <c r="AH16" s="66"/>
      <c r="AI16" s="69"/>
      <c r="AJ16" s="69"/>
      <c r="AK16" s="69"/>
      <c r="AL16" s="87"/>
      <c r="AX16" s="56"/>
    </row>
    <row r="17" spans="2:50" ht="6" customHeight="1">
      <c r="B17" s="72"/>
      <c r="C17" s="59"/>
      <c r="D17" s="19"/>
      <c r="E17" s="57">
        <f>N10</f>
        <v>0</v>
      </c>
      <c r="F17" s="20"/>
      <c r="G17" s="57">
        <f>L10</f>
        <v>0</v>
      </c>
      <c r="H17" s="21"/>
      <c r="I17" s="59"/>
      <c r="J17" s="63"/>
      <c r="K17" s="93"/>
      <c r="L17" s="93"/>
      <c r="M17" s="93"/>
      <c r="N17" s="93"/>
      <c r="O17" s="93"/>
      <c r="P17" s="79"/>
      <c r="Q17" s="59"/>
      <c r="R17" s="19"/>
      <c r="S17" s="57"/>
      <c r="T17" s="20"/>
      <c r="U17" s="57"/>
      <c r="V17" s="21"/>
      <c r="W17" s="59"/>
      <c r="X17" s="59"/>
      <c r="Y17" s="19"/>
      <c r="Z17" s="57"/>
      <c r="AA17" s="20"/>
      <c r="AB17" s="57"/>
      <c r="AC17" s="21"/>
      <c r="AD17" s="59"/>
      <c r="AE17" s="83"/>
      <c r="AF17" s="59"/>
      <c r="AG17" s="63"/>
      <c r="AH17" s="66"/>
      <c r="AI17" s="69"/>
      <c r="AJ17" s="69"/>
      <c r="AK17" s="69"/>
      <c r="AL17" s="87"/>
      <c r="AX17" s="56"/>
    </row>
    <row r="18" spans="2:50" ht="6" customHeight="1">
      <c r="B18" s="72"/>
      <c r="C18" s="25"/>
      <c r="D18" s="25"/>
      <c r="E18" s="57"/>
      <c r="F18" s="25"/>
      <c r="G18" s="57"/>
      <c r="H18" s="25"/>
      <c r="I18" s="25"/>
      <c r="J18" s="63"/>
      <c r="K18" s="93"/>
      <c r="L18" s="93"/>
      <c r="M18" s="93"/>
      <c r="N18" s="93"/>
      <c r="O18" s="93"/>
      <c r="P18" s="79"/>
      <c r="Q18" s="14"/>
      <c r="R18" s="25"/>
      <c r="S18" s="57"/>
      <c r="T18" s="25"/>
      <c r="U18" s="57"/>
      <c r="V18" s="25"/>
      <c r="W18" s="13"/>
      <c r="X18" s="14"/>
      <c r="Y18" s="25"/>
      <c r="Z18" s="57"/>
      <c r="AA18" s="25"/>
      <c r="AB18" s="57"/>
      <c r="AC18" s="25"/>
      <c r="AD18" s="13"/>
      <c r="AE18" s="83"/>
      <c r="AF18" s="59"/>
      <c r="AG18" s="63"/>
      <c r="AH18" s="66"/>
      <c r="AI18" s="69"/>
      <c r="AJ18" s="69"/>
      <c r="AK18" s="69"/>
      <c r="AL18" s="87"/>
      <c r="AX18" s="56"/>
    </row>
    <row r="19" spans="2:50" ht="3" customHeight="1">
      <c r="B19" s="92"/>
      <c r="C19" s="25"/>
      <c r="D19" s="25"/>
      <c r="E19" s="23"/>
      <c r="F19" s="25"/>
      <c r="G19" s="23"/>
      <c r="H19" s="25"/>
      <c r="I19" s="25"/>
      <c r="J19" s="90"/>
      <c r="K19" s="94"/>
      <c r="L19" s="94"/>
      <c r="M19" s="94"/>
      <c r="N19" s="94"/>
      <c r="O19" s="94"/>
      <c r="P19" s="95"/>
      <c r="Q19" s="14"/>
      <c r="R19" s="25"/>
      <c r="S19" s="23"/>
      <c r="T19" s="25"/>
      <c r="U19" s="22"/>
      <c r="V19" s="25"/>
      <c r="W19" s="13"/>
      <c r="X19" s="14"/>
      <c r="Y19" s="25"/>
      <c r="Z19" s="22"/>
      <c r="AA19" s="25"/>
      <c r="AB19" s="22"/>
      <c r="AC19" s="25"/>
      <c r="AD19" s="13"/>
      <c r="AE19" s="96"/>
      <c r="AF19" s="89"/>
      <c r="AG19" s="90"/>
      <c r="AH19" s="91"/>
      <c r="AI19" s="85"/>
      <c r="AJ19" s="85"/>
      <c r="AK19" s="85"/>
      <c r="AL19" s="88"/>
      <c r="AX19" s="56"/>
    </row>
    <row r="20" spans="2:50" ht="21" customHeight="1">
      <c r="B20" s="71" t="str">
        <f>Q5</f>
        <v>長崎県</v>
      </c>
      <c r="C20" s="8"/>
      <c r="D20" s="74" t="str">
        <f>IF(C22&gt;I22,"○",IF(C22+I22=0," ",IF(C22=I22,"△","×")))</f>
        <v xml:space="preserve"> </v>
      </c>
      <c r="E20" s="75"/>
      <c r="F20" s="75"/>
      <c r="G20" s="75"/>
      <c r="H20" s="75"/>
      <c r="I20" s="9"/>
      <c r="J20" s="8"/>
      <c r="K20" s="74" t="str">
        <f>IF(J22&gt;P22,"○",IF(J22+P22=0," ",IF(J22=P22,"△","×")))</f>
        <v xml:space="preserve"> </v>
      </c>
      <c r="L20" s="75"/>
      <c r="M20" s="75"/>
      <c r="N20" s="75"/>
      <c r="O20" s="75"/>
      <c r="P20" s="9"/>
      <c r="Q20" s="76"/>
      <c r="R20" s="75"/>
      <c r="S20" s="75"/>
      <c r="T20" s="75"/>
      <c r="U20" s="75"/>
      <c r="V20" s="75"/>
      <c r="W20" s="77"/>
      <c r="X20" s="8"/>
      <c r="Y20" s="74" t="str">
        <f>IF(X22&gt;AD22,"○",IF(X22+AD22=0," ",IF(X22=AD22,"△","×")))</f>
        <v xml:space="preserve"> </v>
      </c>
      <c r="Z20" s="75"/>
      <c r="AA20" s="75"/>
      <c r="AB20" s="75"/>
      <c r="AC20" s="75"/>
      <c r="AD20" s="9"/>
      <c r="AE20" s="82">
        <f>COUNTIF(C20:AD20,"○")</f>
        <v>0</v>
      </c>
      <c r="AF20" s="60">
        <f>COUNTIF(C20:AD20,"△")</f>
        <v>0</v>
      </c>
      <c r="AG20" s="62">
        <f>COUNTIF(C20:AD20,"×")</f>
        <v>0</v>
      </c>
      <c r="AH20" s="65">
        <f>AE20*2+AF20</f>
        <v>0</v>
      </c>
      <c r="AI20" s="68">
        <f>C22+J22+X22</f>
        <v>0</v>
      </c>
      <c r="AJ20" s="68">
        <f>I22+P22+AD22</f>
        <v>0</v>
      </c>
      <c r="AK20" s="68">
        <f>SUM(AM20:AO20)</f>
        <v>0</v>
      </c>
      <c r="AL20" s="86">
        <f>RANK(AH20,AH6:AH33)</f>
        <v>1</v>
      </c>
      <c r="AM20" s="31">
        <f>C22-I22</f>
        <v>0</v>
      </c>
      <c r="AN20" s="31">
        <f>J22-P22</f>
        <v>0</v>
      </c>
      <c r="AO20" s="31">
        <f>X22-AD22</f>
        <v>0</v>
      </c>
      <c r="AP20" s="31" t="str">
        <f>Q5</f>
        <v>長崎県</v>
      </c>
      <c r="AQ20" s="31">
        <f>AE20</f>
        <v>0</v>
      </c>
      <c r="AR20" s="31" t="s">
        <v>0</v>
      </c>
      <c r="AS20" s="31">
        <f>AF20</f>
        <v>0</v>
      </c>
      <c r="AT20" s="31" t="s">
        <v>1</v>
      </c>
      <c r="AU20" s="31">
        <f>AG20</f>
        <v>0</v>
      </c>
      <c r="AV20" s="31" t="s">
        <v>8</v>
      </c>
      <c r="AW20" s="31" t="str">
        <f>CONCATENATE(AQ20,AR20,AU20,AV20,AS20,AT20)</f>
        <v>0勝0敗0分</v>
      </c>
      <c r="AX20" s="56">
        <f>AH20*1000+AK20+500</f>
        <v>500</v>
      </c>
    </row>
    <row r="21" spans="2:50" ht="6" customHeight="1">
      <c r="B21" s="72"/>
      <c r="C21" s="25"/>
      <c r="D21" s="20"/>
      <c r="E21" s="57">
        <f>U7</f>
        <v>0</v>
      </c>
      <c r="F21" s="20"/>
      <c r="G21" s="57">
        <f>S7</f>
        <v>0</v>
      </c>
      <c r="H21" s="20"/>
      <c r="I21" s="13"/>
      <c r="J21" s="25"/>
      <c r="K21" s="20"/>
      <c r="L21" s="57">
        <f>U14</f>
        <v>0</v>
      </c>
      <c r="M21" s="20"/>
      <c r="N21" s="57">
        <f>S14</f>
        <v>0</v>
      </c>
      <c r="O21" s="20"/>
      <c r="P21" s="13"/>
      <c r="Q21" s="63"/>
      <c r="R21" s="93"/>
      <c r="S21" s="93"/>
      <c r="T21" s="93"/>
      <c r="U21" s="93"/>
      <c r="V21" s="93"/>
      <c r="W21" s="79"/>
      <c r="X21" s="25"/>
      <c r="Y21" s="20"/>
      <c r="Z21" s="57"/>
      <c r="AA21" s="12"/>
      <c r="AB21" s="57"/>
      <c r="AC21" s="20"/>
      <c r="AD21" s="13"/>
      <c r="AE21" s="83"/>
      <c r="AF21" s="59"/>
      <c r="AG21" s="63"/>
      <c r="AH21" s="66"/>
      <c r="AI21" s="69"/>
      <c r="AJ21" s="69"/>
      <c r="AK21" s="69"/>
      <c r="AL21" s="87"/>
      <c r="AX21" s="56"/>
    </row>
    <row r="22" spans="2:50" ht="6" customHeight="1">
      <c r="B22" s="72"/>
      <c r="C22" s="58">
        <f>E21+E24</f>
        <v>0</v>
      </c>
      <c r="D22" s="15"/>
      <c r="E22" s="57"/>
      <c r="F22" s="25"/>
      <c r="G22" s="57"/>
      <c r="H22" s="9"/>
      <c r="I22" s="58">
        <f>G21+G24</f>
        <v>0</v>
      </c>
      <c r="J22" s="58">
        <f>L21+L24</f>
        <v>0</v>
      </c>
      <c r="K22" s="15"/>
      <c r="L22" s="57"/>
      <c r="M22" s="25"/>
      <c r="N22" s="57"/>
      <c r="O22" s="9"/>
      <c r="P22" s="58">
        <f>N21+N24</f>
        <v>0</v>
      </c>
      <c r="Q22" s="63"/>
      <c r="R22" s="93"/>
      <c r="S22" s="93"/>
      <c r="T22" s="93"/>
      <c r="U22" s="93"/>
      <c r="V22" s="93"/>
      <c r="W22" s="79"/>
      <c r="X22" s="58">
        <f>Z21+Z24</f>
        <v>0</v>
      </c>
      <c r="Y22" s="15"/>
      <c r="Z22" s="57"/>
      <c r="AA22" s="16"/>
      <c r="AB22" s="57"/>
      <c r="AC22" s="9"/>
      <c r="AD22" s="58">
        <f>AB21+AB24</f>
        <v>0</v>
      </c>
      <c r="AE22" s="83"/>
      <c r="AF22" s="59"/>
      <c r="AG22" s="63"/>
      <c r="AH22" s="66"/>
      <c r="AI22" s="69"/>
      <c r="AJ22" s="69"/>
      <c r="AK22" s="69"/>
      <c r="AL22" s="87"/>
      <c r="AX22" s="56"/>
    </row>
    <row r="23" spans="2:50" ht="6" customHeight="1">
      <c r="B23" s="72"/>
      <c r="C23" s="59"/>
      <c r="D23" s="14"/>
      <c r="E23" s="25"/>
      <c r="F23" s="25"/>
      <c r="G23" s="25"/>
      <c r="H23" s="13"/>
      <c r="I23" s="59"/>
      <c r="J23" s="59"/>
      <c r="K23" s="14"/>
      <c r="L23" s="25"/>
      <c r="M23" s="25"/>
      <c r="N23" s="25"/>
      <c r="O23" s="13"/>
      <c r="P23" s="59"/>
      <c r="Q23" s="63"/>
      <c r="R23" s="93"/>
      <c r="S23" s="93"/>
      <c r="T23" s="93"/>
      <c r="U23" s="93"/>
      <c r="V23" s="93"/>
      <c r="W23" s="79"/>
      <c r="X23" s="59"/>
      <c r="Y23" s="14"/>
      <c r="Z23" s="16"/>
      <c r="AA23" s="16"/>
      <c r="AB23" s="16"/>
      <c r="AC23" s="13"/>
      <c r="AD23" s="59"/>
      <c r="AE23" s="83"/>
      <c r="AF23" s="59"/>
      <c r="AG23" s="63"/>
      <c r="AH23" s="66"/>
      <c r="AI23" s="69"/>
      <c r="AJ23" s="69"/>
      <c r="AK23" s="69"/>
      <c r="AL23" s="87"/>
      <c r="AX23" s="56"/>
    </row>
    <row r="24" spans="2:50" ht="6" customHeight="1">
      <c r="B24" s="72"/>
      <c r="C24" s="59"/>
      <c r="D24" s="19"/>
      <c r="E24" s="57">
        <f>U10</f>
        <v>0</v>
      </c>
      <c r="F24" s="20"/>
      <c r="G24" s="57">
        <f>S10</f>
        <v>0</v>
      </c>
      <c r="H24" s="21"/>
      <c r="I24" s="59"/>
      <c r="J24" s="59"/>
      <c r="K24" s="19"/>
      <c r="L24" s="57">
        <f>U17</f>
        <v>0</v>
      </c>
      <c r="M24" s="20"/>
      <c r="N24" s="57">
        <f>S17</f>
        <v>0</v>
      </c>
      <c r="O24" s="21"/>
      <c r="P24" s="59"/>
      <c r="Q24" s="63"/>
      <c r="R24" s="93"/>
      <c r="S24" s="93"/>
      <c r="T24" s="93"/>
      <c r="U24" s="93"/>
      <c r="V24" s="93"/>
      <c r="W24" s="79"/>
      <c r="X24" s="59"/>
      <c r="Y24" s="19"/>
      <c r="Z24" s="57"/>
      <c r="AA24" s="12"/>
      <c r="AB24" s="57"/>
      <c r="AC24" s="21"/>
      <c r="AD24" s="59"/>
      <c r="AE24" s="83"/>
      <c r="AF24" s="59"/>
      <c r="AG24" s="63"/>
      <c r="AH24" s="66"/>
      <c r="AI24" s="69"/>
      <c r="AJ24" s="69"/>
      <c r="AK24" s="69"/>
      <c r="AL24" s="87"/>
      <c r="AX24" s="56"/>
    </row>
    <row r="25" spans="2:50" ht="6" customHeight="1">
      <c r="B25" s="72"/>
      <c r="C25" s="24"/>
      <c r="D25" s="25"/>
      <c r="E25" s="57"/>
      <c r="F25" s="25"/>
      <c r="G25" s="57"/>
      <c r="H25" s="25"/>
      <c r="I25" s="13"/>
      <c r="J25" s="25"/>
      <c r="K25" s="25"/>
      <c r="L25" s="57"/>
      <c r="M25" s="25"/>
      <c r="N25" s="57"/>
      <c r="O25" s="25"/>
      <c r="P25" s="13"/>
      <c r="Q25" s="63"/>
      <c r="R25" s="93"/>
      <c r="S25" s="93"/>
      <c r="T25" s="93"/>
      <c r="U25" s="93"/>
      <c r="V25" s="93"/>
      <c r="W25" s="79"/>
      <c r="X25" s="25"/>
      <c r="Y25" s="25"/>
      <c r="Z25" s="57"/>
      <c r="AA25" s="16"/>
      <c r="AB25" s="57"/>
      <c r="AC25" s="25"/>
      <c r="AD25" s="13"/>
      <c r="AE25" s="83"/>
      <c r="AF25" s="59"/>
      <c r="AG25" s="63"/>
      <c r="AH25" s="66"/>
      <c r="AI25" s="69"/>
      <c r="AJ25" s="69"/>
      <c r="AK25" s="69"/>
      <c r="AL25" s="87"/>
      <c r="AX25" s="56"/>
    </row>
    <row r="26" spans="2:50" ht="3" customHeight="1">
      <c r="B26" s="92"/>
      <c r="C26" s="25"/>
      <c r="D26" s="25"/>
      <c r="E26" s="22"/>
      <c r="F26" s="25"/>
      <c r="G26" s="22"/>
      <c r="H26" s="25"/>
      <c r="I26" s="13"/>
      <c r="J26" s="25"/>
      <c r="K26" s="25"/>
      <c r="L26" s="22"/>
      <c r="M26" s="25"/>
      <c r="N26" s="22"/>
      <c r="O26" s="25"/>
      <c r="P26" s="13"/>
      <c r="Q26" s="90"/>
      <c r="R26" s="94"/>
      <c r="S26" s="94"/>
      <c r="T26" s="94"/>
      <c r="U26" s="94"/>
      <c r="V26" s="94"/>
      <c r="W26" s="95"/>
      <c r="X26" s="25"/>
      <c r="Y26" s="25"/>
      <c r="Z26" s="22"/>
      <c r="AA26" s="25"/>
      <c r="AB26" s="22"/>
      <c r="AC26" s="25"/>
      <c r="AD26" s="13"/>
      <c r="AE26" s="96"/>
      <c r="AF26" s="89"/>
      <c r="AG26" s="90"/>
      <c r="AH26" s="91"/>
      <c r="AI26" s="85"/>
      <c r="AJ26" s="85"/>
      <c r="AK26" s="85"/>
      <c r="AL26" s="88"/>
      <c r="AX26" s="56"/>
    </row>
    <row r="27" spans="2:50" ht="21" customHeight="1">
      <c r="B27" s="71" t="str">
        <f>X5</f>
        <v>鹿児島県</v>
      </c>
      <c r="C27" s="8"/>
      <c r="D27" s="74" t="str">
        <f>IF(C29&gt;I29,"○",IF(C29+I29=0," ",IF(C29=I29,"△","×")))</f>
        <v xml:space="preserve"> </v>
      </c>
      <c r="E27" s="75"/>
      <c r="F27" s="75"/>
      <c r="G27" s="75"/>
      <c r="H27" s="75"/>
      <c r="I27" s="9"/>
      <c r="J27" s="8"/>
      <c r="K27" s="74" t="str">
        <f>IF(J29&gt;P29,"○",IF(J29+P29=0," ",IF(J29=P29,"△","×")))</f>
        <v xml:space="preserve"> </v>
      </c>
      <c r="L27" s="75"/>
      <c r="M27" s="75"/>
      <c r="N27" s="75"/>
      <c r="O27" s="75"/>
      <c r="P27" s="9"/>
      <c r="Q27" s="8"/>
      <c r="R27" s="74" t="str">
        <f>IF(Q29&gt;W29,"○",IF(Q29+W29=0," ",IF(Q29=W29,"△","×")))</f>
        <v xml:space="preserve"> </v>
      </c>
      <c r="S27" s="75"/>
      <c r="T27" s="75"/>
      <c r="U27" s="75"/>
      <c r="V27" s="75"/>
      <c r="W27" s="9"/>
      <c r="X27" s="76"/>
      <c r="Y27" s="75"/>
      <c r="Z27" s="75"/>
      <c r="AA27" s="75"/>
      <c r="AB27" s="75"/>
      <c r="AC27" s="75"/>
      <c r="AD27" s="77"/>
      <c r="AE27" s="82">
        <f>COUNTIF(C27:AD27,"○")</f>
        <v>0</v>
      </c>
      <c r="AF27" s="60">
        <f>COUNTIF(C27:AD27,"△")</f>
        <v>0</v>
      </c>
      <c r="AG27" s="62">
        <f>COUNTIF(C27:AD27,"×")</f>
        <v>0</v>
      </c>
      <c r="AH27" s="65">
        <f>AE27*2+AF27</f>
        <v>0</v>
      </c>
      <c r="AI27" s="68">
        <f>C29+J29+Q29</f>
        <v>0</v>
      </c>
      <c r="AJ27" s="68">
        <f>I29+P29+W29</f>
        <v>0</v>
      </c>
      <c r="AK27" s="68">
        <f>SUM(AM27:AO27)</f>
        <v>0</v>
      </c>
      <c r="AL27" s="53">
        <f>RANK(AH27,AH6:AH33)</f>
        <v>1</v>
      </c>
      <c r="AM27" s="31">
        <f>C29-I29</f>
        <v>0</v>
      </c>
      <c r="AN27" s="31">
        <f>J29-P29</f>
        <v>0</v>
      </c>
      <c r="AO27" s="31">
        <f>Q29-W29</f>
        <v>0</v>
      </c>
      <c r="AP27" s="31" t="str">
        <f>X5</f>
        <v>鹿児島県</v>
      </c>
      <c r="AQ27" s="31">
        <f>AE27</f>
        <v>0</v>
      </c>
      <c r="AR27" s="31" t="s">
        <v>0</v>
      </c>
      <c r="AS27" s="31">
        <f>AF27</f>
        <v>0</v>
      </c>
      <c r="AT27" s="31" t="s">
        <v>1</v>
      </c>
      <c r="AU27" s="31">
        <f>AG27</f>
        <v>0</v>
      </c>
      <c r="AV27" s="31" t="s">
        <v>8</v>
      </c>
      <c r="AW27" s="31" t="str">
        <f>CONCATENATE(AQ27,AR27,AU27,AV27,AS27,AT27)</f>
        <v>0勝0敗0分</v>
      </c>
      <c r="AX27" s="56">
        <f>AH27*1000+AK27+500</f>
        <v>500</v>
      </c>
    </row>
    <row r="28" spans="2:50" ht="6" customHeight="1">
      <c r="B28" s="72"/>
      <c r="C28" s="25"/>
      <c r="D28" s="25"/>
      <c r="E28" s="57">
        <f>AB7</f>
        <v>0</v>
      </c>
      <c r="F28" s="20"/>
      <c r="G28" s="57">
        <f>Z7</f>
        <v>0</v>
      </c>
      <c r="H28" s="25"/>
      <c r="I28" s="13"/>
      <c r="J28" s="25"/>
      <c r="K28" s="25"/>
      <c r="L28" s="57">
        <f>AB14</f>
        <v>0</v>
      </c>
      <c r="M28" s="20"/>
      <c r="N28" s="57">
        <f>Z14</f>
        <v>0</v>
      </c>
      <c r="O28" s="25"/>
      <c r="P28" s="13"/>
      <c r="Q28" s="25"/>
      <c r="R28" s="25"/>
      <c r="S28" s="57">
        <f>AB21</f>
        <v>0</v>
      </c>
      <c r="T28" s="20"/>
      <c r="U28" s="57">
        <f>Z21</f>
        <v>0</v>
      </c>
      <c r="V28" s="25"/>
      <c r="W28" s="13"/>
      <c r="X28" s="63"/>
      <c r="Y28" s="78"/>
      <c r="Z28" s="78"/>
      <c r="AA28" s="78"/>
      <c r="AB28" s="78"/>
      <c r="AC28" s="78"/>
      <c r="AD28" s="79"/>
      <c r="AE28" s="83"/>
      <c r="AF28" s="59"/>
      <c r="AG28" s="63"/>
      <c r="AH28" s="66"/>
      <c r="AI28" s="69"/>
      <c r="AJ28" s="69"/>
      <c r="AK28" s="69"/>
      <c r="AL28" s="54"/>
      <c r="AX28" s="56"/>
    </row>
    <row r="29" spans="2:50" ht="6" customHeight="1">
      <c r="B29" s="72"/>
      <c r="C29" s="58">
        <f>E28+E31</f>
        <v>0</v>
      </c>
      <c r="D29" s="15"/>
      <c r="E29" s="57"/>
      <c r="F29" s="25"/>
      <c r="G29" s="57"/>
      <c r="H29" s="9"/>
      <c r="I29" s="58">
        <f>G28+G31</f>
        <v>0</v>
      </c>
      <c r="J29" s="58">
        <f>L28+L31</f>
        <v>0</v>
      </c>
      <c r="K29" s="15"/>
      <c r="L29" s="57"/>
      <c r="M29" s="25"/>
      <c r="N29" s="57"/>
      <c r="O29" s="9"/>
      <c r="P29" s="58">
        <f>N28+N31</f>
        <v>0</v>
      </c>
      <c r="Q29" s="58">
        <f>S28+S31</f>
        <v>0</v>
      </c>
      <c r="R29" s="15"/>
      <c r="S29" s="57"/>
      <c r="T29" s="25"/>
      <c r="U29" s="57"/>
      <c r="V29" s="9"/>
      <c r="W29" s="58">
        <f>U28+U31</f>
        <v>0</v>
      </c>
      <c r="X29" s="63"/>
      <c r="Y29" s="78"/>
      <c r="Z29" s="78"/>
      <c r="AA29" s="78"/>
      <c r="AB29" s="78"/>
      <c r="AC29" s="78"/>
      <c r="AD29" s="79"/>
      <c r="AE29" s="83"/>
      <c r="AF29" s="59"/>
      <c r="AG29" s="63"/>
      <c r="AH29" s="66"/>
      <c r="AI29" s="69"/>
      <c r="AJ29" s="69"/>
      <c r="AK29" s="69"/>
      <c r="AL29" s="54"/>
      <c r="AX29" s="56"/>
    </row>
    <row r="30" spans="2:50" ht="6" customHeight="1">
      <c r="B30" s="72"/>
      <c r="C30" s="59"/>
      <c r="D30" s="14"/>
      <c r="E30" s="25"/>
      <c r="F30" s="25"/>
      <c r="G30" s="25"/>
      <c r="H30" s="13"/>
      <c r="I30" s="59"/>
      <c r="J30" s="59"/>
      <c r="K30" s="14"/>
      <c r="L30" s="25"/>
      <c r="M30" s="25"/>
      <c r="N30" s="25"/>
      <c r="O30" s="13"/>
      <c r="P30" s="59"/>
      <c r="Q30" s="59"/>
      <c r="R30" s="14"/>
      <c r="S30" s="25"/>
      <c r="T30" s="25"/>
      <c r="U30" s="25"/>
      <c r="V30" s="13"/>
      <c r="W30" s="59"/>
      <c r="X30" s="63"/>
      <c r="Y30" s="78"/>
      <c r="Z30" s="78"/>
      <c r="AA30" s="78"/>
      <c r="AB30" s="78"/>
      <c r="AC30" s="78"/>
      <c r="AD30" s="79"/>
      <c r="AE30" s="83"/>
      <c r="AF30" s="59"/>
      <c r="AG30" s="63"/>
      <c r="AH30" s="66"/>
      <c r="AI30" s="69"/>
      <c r="AJ30" s="69"/>
      <c r="AK30" s="69"/>
      <c r="AL30" s="54"/>
      <c r="AX30" s="56"/>
    </row>
    <row r="31" spans="2:50" ht="6" customHeight="1">
      <c r="B31" s="72"/>
      <c r="C31" s="59"/>
      <c r="D31" s="19"/>
      <c r="E31" s="57">
        <f>AB10</f>
        <v>0</v>
      </c>
      <c r="F31" s="20"/>
      <c r="G31" s="57">
        <f>Z10</f>
        <v>0</v>
      </c>
      <c r="H31" s="21"/>
      <c r="I31" s="59"/>
      <c r="J31" s="59"/>
      <c r="K31" s="19"/>
      <c r="L31" s="57">
        <f>AB17</f>
        <v>0</v>
      </c>
      <c r="M31" s="20"/>
      <c r="N31" s="57">
        <f>Z17</f>
        <v>0</v>
      </c>
      <c r="O31" s="21"/>
      <c r="P31" s="59"/>
      <c r="Q31" s="59"/>
      <c r="R31" s="19"/>
      <c r="S31" s="57">
        <f>AB24</f>
        <v>0</v>
      </c>
      <c r="T31" s="20"/>
      <c r="U31" s="57">
        <f>Z24</f>
        <v>0</v>
      </c>
      <c r="V31" s="21"/>
      <c r="W31" s="59"/>
      <c r="X31" s="63"/>
      <c r="Y31" s="78"/>
      <c r="Z31" s="78"/>
      <c r="AA31" s="78"/>
      <c r="AB31" s="78"/>
      <c r="AC31" s="78"/>
      <c r="AD31" s="79"/>
      <c r="AE31" s="83"/>
      <c r="AF31" s="59"/>
      <c r="AG31" s="63"/>
      <c r="AH31" s="66"/>
      <c r="AI31" s="69"/>
      <c r="AJ31" s="69"/>
      <c r="AK31" s="69"/>
      <c r="AL31" s="54"/>
      <c r="AX31" s="56"/>
    </row>
    <row r="32" spans="2:50" ht="6" customHeight="1">
      <c r="B32" s="72"/>
      <c r="C32" s="24"/>
      <c r="D32" s="25"/>
      <c r="E32" s="57"/>
      <c r="F32" s="25"/>
      <c r="G32" s="57"/>
      <c r="H32" s="25"/>
      <c r="I32" s="13"/>
      <c r="J32" s="25"/>
      <c r="K32" s="25"/>
      <c r="L32" s="57"/>
      <c r="M32" s="25"/>
      <c r="N32" s="57"/>
      <c r="O32" s="25"/>
      <c r="P32" s="13"/>
      <c r="Q32" s="25"/>
      <c r="R32" s="25"/>
      <c r="S32" s="57"/>
      <c r="T32" s="25"/>
      <c r="U32" s="57"/>
      <c r="V32" s="25"/>
      <c r="W32" s="13"/>
      <c r="X32" s="63"/>
      <c r="Y32" s="78"/>
      <c r="Z32" s="78"/>
      <c r="AA32" s="78"/>
      <c r="AB32" s="78"/>
      <c r="AC32" s="78"/>
      <c r="AD32" s="79"/>
      <c r="AE32" s="83"/>
      <c r="AF32" s="59"/>
      <c r="AG32" s="63"/>
      <c r="AH32" s="66"/>
      <c r="AI32" s="69"/>
      <c r="AJ32" s="69"/>
      <c r="AK32" s="69"/>
      <c r="AL32" s="54"/>
      <c r="AX32" s="56"/>
    </row>
    <row r="33" spans="2:50" ht="3" customHeight="1" thickBot="1">
      <c r="B33" s="73"/>
      <c r="C33" s="29"/>
      <c r="D33" s="29"/>
      <c r="E33" s="27"/>
      <c r="F33" s="29"/>
      <c r="G33" s="27"/>
      <c r="H33" s="29"/>
      <c r="I33" s="30"/>
      <c r="J33" s="29"/>
      <c r="K33" s="29"/>
      <c r="L33" s="27"/>
      <c r="M33" s="29"/>
      <c r="N33" s="27"/>
      <c r="O33" s="29"/>
      <c r="P33" s="30"/>
      <c r="Q33" s="29"/>
      <c r="R33" s="29"/>
      <c r="S33" s="27"/>
      <c r="T33" s="29"/>
      <c r="U33" s="27"/>
      <c r="V33" s="29"/>
      <c r="W33" s="30"/>
      <c r="X33" s="64"/>
      <c r="Y33" s="80"/>
      <c r="Z33" s="80"/>
      <c r="AA33" s="80"/>
      <c r="AB33" s="80"/>
      <c r="AC33" s="80"/>
      <c r="AD33" s="81"/>
      <c r="AE33" s="84"/>
      <c r="AF33" s="61"/>
      <c r="AG33" s="64"/>
      <c r="AH33" s="67"/>
      <c r="AI33" s="70"/>
      <c r="AJ33" s="70"/>
      <c r="AK33" s="70"/>
      <c r="AL33" s="55"/>
      <c r="AX33" s="56"/>
    </row>
    <row r="35" spans="2:50" s="40" customFormat="1" ht="24.75" thickBot="1">
      <c r="B35" s="105" t="s">
        <v>22</v>
      </c>
      <c r="C35" s="105"/>
      <c r="D35" s="105"/>
      <c r="E35" s="105"/>
      <c r="F35" s="105"/>
      <c r="G35" s="105"/>
      <c r="H35" s="39"/>
      <c r="I35" s="39"/>
      <c r="J35" s="105" t="s">
        <v>34</v>
      </c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33"/>
      <c r="AI35" s="33"/>
      <c r="AJ35" s="33"/>
      <c r="AK35" s="33"/>
      <c r="AL35" s="33"/>
    </row>
    <row r="36" spans="2:50" s="40" customFormat="1" ht="30" customHeight="1">
      <c r="B36" s="1"/>
      <c r="C36" s="97" t="s">
        <v>31</v>
      </c>
      <c r="D36" s="98"/>
      <c r="E36" s="98"/>
      <c r="F36" s="98"/>
      <c r="G36" s="98"/>
      <c r="H36" s="98"/>
      <c r="I36" s="99"/>
      <c r="J36" s="97" t="s">
        <v>26</v>
      </c>
      <c r="K36" s="98"/>
      <c r="L36" s="98"/>
      <c r="M36" s="98"/>
      <c r="N36" s="98"/>
      <c r="O36" s="98"/>
      <c r="P36" s="99"/>
      <c r="Q36" s="97" t="s">
        <v>27</v>
      </c>
      <c r="R36" s="98"/>
      <c r="S36" s="98"/>
      <c r="T36" s="98"/>
      <c r="U36" s="98"/>
      <c r="V36" s="98"/>
      <c r="W36" s="99"/>
      <c r="X36" s="97" t="s">
        <v>28</v>
      </c>
      <c r="Y36" s="98"/>
      <c r="Z36" s="98"/>
      <c r="AA36" s="98"/>
      <c r="AB36" s="98"/>
      <c r="AC36" s="98"/>
      <c r="AD36" s="99"/>
      <c r="AE36" s="2" t="s">
        <v>0</v>
      </c>
      <c r="AF36" s="3" t="s">
        <v>1</v>
      </c>
      <c r="AG36" s="4" t="s">
        <v>2</v>
      </c>
      <c r="AH36" s="5" t="s">
        <v>7</v>
      </c>
      <c r="AI36" s="6" t="s">
        <v>3</v>
      </c>
      <c r="AJ36" s="6" t="s">
        <v>4</v>
      </c>
      <c r="AK36" s="3" t="s">
        <v>5</v>
      </c>
      <c r="AL36" s="7" t="s">
        <v>6</v>
      </c>
      <c r="AM36" s="40">
        <v>1</v>
      </c>
      <c r="AN36" s="40">
        <v>2</v>
      </c>
      <c r="AO36" s="40">
        <v>3</v>
      </c>
    </row>
    <row r="37" spans="2:50" s="40" customFormat="1" ht="24" customHeight="1">
      <c r="B37" s="71" t="str">
        <f>C36</f>
        <v>大分県</v>
      </c>
      <c r="C37" s="76"/>
      <c r="D37" s="75"/>
      <c r="E37" s="75"/>
      <c r="F37" s="75"/>
      <c r="G37" s="75"/>
      <c r="H37" s="75"/>
      <c r="I37" s="77"/>
      <c r="J37" s="41"/>
      <c r="K37" s="74" t="str">
        <f>IF(J39&gt;P39,"○",IF(J39+P39=0," ",IF(J39=P39,"△","×")))</f>
        <v xml:space="preserve"> </v>
      </c>
      <c r="L37" s="75"/>
      <c r="M37" s="75"/>
      <c r="N37" s="75"/>
      <c r="O37" s="75"/>
      <c r="P37" s="42"/>
      <c r="Q37" s="41"/>
      <c r="R37" s="74" t="str">
        <f>IF(Q39&gt;W39,"○",IF(Q39+W39=0," ",IF(Q39=W39,"△","×")))</f>
        <v xml:space="preserve"> </v>
      </c>
      <c r="S37" s="75"/>
      <c r="T37" s="75"/>
      <c r="U37" s="75"/>
      <c r="V37" s="75"/>
      <c r="W37" s="42"/>
      <c r="X37" s="41"/>
      <c r="Y37" s="74" t="str">
        <f>IF(X39&gt;AD39,"○",IF(X39+AD39=0," ",IF(X39=AD39,"△","×")))</f>
        <v xml:space="preserve"> </v>
      </c>
      <c r="Z37" s="75"/>
      <c r="AA37" s="75"/>
      <c r="AB37" s="75"/>
      <c r="AC37" s="75"/>
      <c r="AD37" s="42"/>
      <c r="AE37" s="82">
        <f>COUNTIF(C37:AD37,"○")</f>
        <v>0</v>
      </c>
      <c r="AF37" s="60">
        <f>COUNTIF(C37:AD37,"△")</f>
        <v>0</v>
      </c>
      <c r="AG37" s="62">
        <f>COUNTIF(C37:AD37,"×")</f>
        <v>0</v>
      </c>
      <c r="AH37" s="65">
        <f>AE37*2+AF37</f>
        <v>0</v>
      </c>
      <c r="AI37" s="68">
        <f>J39+Q39+X39</f>
        <v>0</v>
      </c>
      <c r="AJ37" s="68">
        <f>P39+W39+AD39</f>
        <v>0</v>
      </c>
      <c r="AK37" s="68">
        <f>SUM(AM37:AO37)</f>
        <v>0</v>
      </c>
      <c r="AL37" s="86">
        <f>RANK(AH37,AH37:AH64)</f>
        <v>1</v>
      </c>
      <c r="AM37" s="40">
        <f>J39-P39</f>
        <v>0</v>
      </c>
      <c r="AN37" s="40">
        <f>Q39-W39</f>
        <v>0</v>
      </c>
      <c r="AO37" s="40">
        <f>X39-AD39</f>
        <v>0</v>
      </c>
      <c r="AP37" s="40" t="str">
        <f>C36</f>
        <v>大分県</v>
      </c>
      <c r="AQ37" s="40">
        <f>AE37</f>
        <v>0</v>
      </c>
      <c r="AR37" s="40" t="s">
        <v>0</v>
      </c>
      <c r="AS37" s="40">
        <f>AF37</f>
        <v>0</v>
      </c>
      <c r="AT37" s="40" t="s">
        <v>1</v>
      </c>
      <c r="AU37" s="40">
        <f>AG37</f>
        <v>0</v>
      </c>
      <c r="AV37" s="40" t="s">
        <v>8</v>
      </c>
      <c r="AW37" s="40" t="str">
        <f>CONCATENATE(AQ37,AR37,AU37,AV37,AS37,AT37)</f>
        <v>0勝0敗0分</v>
      </c>
      <c r="AX37" s="56">
        <f>AH37*1000+AK37+500</f>
        <v>500</v>
      </c>
    </row>
    <row r="38" spans="2:50" s="40" customFormat="1" ht="6" customHeight="1">
      <c r="B38" s="103"/>
      <c r="C38" s="63"/>
      <c r="D38" s="93"/>
      <c r="E38" s="93"/>
      <c r="F38" s="93"/>
      <c r="G38" s="93"/>
      <c r="H38" s="93"/>
      <c r="I38" s="79"/>
      <c r="J38" s="49"/>
      <c r="K38" s="46"/>
      <c r="L38" s="57"/>
      <c r="M38" s="12"/>
      <c r="N38" s="57"/>
      <c r="O38" s="46"/>
      <c r="P38" s="44"/>
      <c r="Q38" s="43"/>
      <c r="R38" s="46"/>
      <c r="S38" s="57"/>
      <c r="T38" s="46"/>
      <c r="U38" s="57"/>
      <c r="V38" s="46"/>
      <c r="W38" s="44"/>
      <c r="X38" s="43"/>
      <c r="Y38" s="46"/>
      <c r="Z38" s="57"/>
      <c r="AA38" s="46"/>
      <c r="AB38" s="57"/>
      <c r="AC38" s="46"/>
      <c r="AD38" s="44"/>
      <c r="AE38" s="83"/>
      <c r="AF38" s="59"/>
      <c r="AG38" s="63"/>
      <c r="AH38" s="66"/>
      <c r="AI38" s="69"/>
      <c r="AJ38" s="69"/>
      <c r="AK38" s="69"/>
      <c r="AL38" s="87"/>
      <c r="AX38" s="56"/>
    </row>
    <row r="39" spans="2:50" s="40" customFormat="1" ht="6" customHeight="1">
      <c r="B39" s="103"/>
      <c r="C39" s="63"/>
      <c r="D39" s="93"/>
      <c r="E39" s="93"/>
      <c r="F39" s="93"/>
      <c r="G39" s="93"/>
      <c r="H39" s="93"/>
      <c r="I39" s="79"/>
      <c r="J39" s="58">
        <f>L38+L41</f>
        <v>0</v>
      </c>
      <c r="K39" s="15"/>
      <c r="L39" s="57"/>
      <c r="M39" s="16"/>
      <c r="N39" s="57"/>
      <c r="O39" s="42"/>
      <c r="P39" s="58">
        <f>N38+N41</f>
        <v>0</v>
      </c>
      <c r="Q39" s="58">
        <f>S38+S41</f>
        <v>0</v>
      </c>
      <c r="R39" s="15"/>
      <c r="S39" s="57"/>
      <c r="T39" s="49"/>
      <c r="U39" s="57"/>
      <c r="V39" s="42"/>
      <c r="W39" s="58">
        <f>U38+U41</f>
        <v>0</v>
      </c>
      <c r="X39" s="58">
        <f>Z38+Z41</f>
        <v>0</v>
      </c>
      <c r="Y39" s="15"/>
      <c r="Z39" s="57"/>
      <c r="AA39" s="49"/>
      <c r="AB39" s="57"/>
      <c r="AC39" s="42"/>
      <c r="AD39" s="58">
        <f>AB38+AB41</f>
        <v>0</v>
      </c>
      <c r="AE39" s="83"/>
      <c r="AF39" s="59"/>
      <c r="AG39" s="63"/>
      <c r="AH39" s="66"/>
      <c r="AI39" s="69"/>
      <c r="AJ39" s="69"/>
      <c r="AK39" s="69"/>
      <c r="AL39" s="87"/>
      <c r="AX39" s="56"/>
    </row>
    <row r="40" spans="2:50" s="40" customFormat="1" ht="6" customHeight="1">
      <c r="B40" s="103"/>
      <c r="C40" s="63"/>
      <c r="D40" s="93"/>
      <c r="E40" s="93"/>
      <c r="F40" s="93"/>
      <c r="G40" s="93"/>
      <c r="H40" s="93"/>
      <c r="I40" s="79"/>
      <c r="J40" s="59"/>
      <c r="K40" s="43"/>
      <c r="L40" s="16"/>
      <c r="M40" s="16"/>
      <c r="N40" s="16"/>
      <c r="O40" s="44"/>
      <c r="P40" s="59"/>
      <c r="Q40" s="59"/>
      <c r="R40" s="43"/>
      <c r="S40" s="49"/>
      <c r="T40" s="49"/>
      <c r="U40" s="49"/>
      <c r="V40" s="44"/>
      <c r="W40" s="59"/>
      <c r="X40" s="59"/>
      <c r="Y40" s="43"/>
      <c r="Z40" s="49"/>
      <c r="AA40" s="49"/>
      <c r="AB40" s="49"/>
      <c r="AC40" s="44"/>
      <c r="AD40" s="59"/>
      <c r="AE40" s="83"/>
      <c r="AF40" s="59"/>
      <c r="AG40" s="63"/>
      <c r="AH40" s="66"/>
      <c r="AI40" s="69"/>
      <c r="AJ40" s="69"/>
      <c r="AK40" s="69"/>
      <c r="AL40" s="87"/>
      <c r="AX40" s="56"/>
    </row>
    <row r="41" spans="2:50" s="40" customFormat="1" ht="6" customHeight="1">
      <c r="B41" s="103"/>
      <c r="C41" s="63"/>
      <c r="D41" s="93"/>
      <c r="E41" s="93"/>
      <c r="F41" s="93"/>
      <c r="G41" s="93"/>
      <c r="H41" s="93"/>
      <c r="I41" s="79"/>
      <c r="J41" s="59"/>
      <c r="K41" s="45"/>
      <c r="L41" s="57"/>
      <c r="M41" s="12"/>
      <c r="N41" s="57"/>
      <c r="O41" s="47"/>
      <c r="P41" s="59"/>
      <c r="Q41" s="59"/>
      <c r="R41" s="45"/>
      <c r="S41" s="57"/>
      <c r="T41" s="46"/>
      <c r="U41" s="57"/>
      <c r="V41" s="47"/>
      <c r="W41" s="59"/>
      <c r="X41" s="59"/>
      <c r="Y41" s="45"/>
      <c r="Z41" s="57"/>
      <c r="AA41" s="46"/>
      <c r="AB41" s="57"/>
      <c r="AC41" s="47"/>
      <c r="AD41" s="59"/>
      <c r="AE41" s="83"/>
      <c r="AF41" s="59"/>
      <c r="AG41" s="63"/>
      <c r="AH41" s="66"/>
      <c r="AI41" s="69"/>
      <c r="AJ41" s="69"/>
      <c r="AK41" s="69"/>
      <c r="AL41" s="87"/>
      <c r="AX41" s="56"/>
    </row>
    <row r="42" spans="2:50" s="40" customFormat="1" ht="6" customHeight="1">
      <c r="B42" s="103"/>
      <c r="C42" s="63"/>
      <c r="D42" s="93"/>
      <c r="E42" s="93"/>
      <c r="F42" s="93"/>
      <c r="G42" s="93"/>
      <c r="H42" s="93"/>
      <c r="I42" s="79"/>
      <c r="J42" s="49"/>
      <c r="K42" s="49"/>
      <c r="L42" s="57"/>
      <c r="M42" s="16"/>
      <c r="N42" s="57"/>
      <c r="O42" s="49"/>
      <c r="P42" s="44"/>
      <c r="Q42" s="43"/>
      <c r="R42" s="49"/>
      <c r="S42" s="57"/>
      <c r="T42" s="49"/>
      <c r="U42" s="57"/>
      <c r="V42" s="49"/>
      <c r="W42" s="44"/>
      <c r="X42" s="43"/>
      <c r="Y42" s="49"/>
      <c r="Z42" s="57"/>
      <c r="AA42" s="49"/>
      <c r="AB42" s="57"/>
      <c r="AC42" s="49"/>
      <c r="AD42" s="44"/>
      <c r="AE42" s="83"/>
      <c r="AF42" s="59"/>
      <c r="AG42" s="63"/>
      <c r="AH42" s="66"/>
      <c r="AI42" s="69"/>
      <c r="AJ42" s="69"/>
      <c r="AK42" s="69"/>
      <c r="AL42" s="87"/>
      <c r="AX42" s="56"/>
    </row>
    <row r="43" spans="2:50" s="40" customFormat="1" ht="3" customHeight="1">
      <c r="B43" s="104"/>
      <c r="C43" s="90"/>
      <c r="D43" s="94"/>
      <c r="E43" s="94"/>
      <c r="F43" s="94"/>
      <c r="G43" s="94"/>
      <c r="H43" s="94"/>
      <c r="I43" s="95"/>
      <c r="J43" s="49"/>
      <c r="K43" s="49"/>
      <c r="L43" s="48"/>
      <c r="M43" s="49"/>
      <c r="N43" s="48"/>
      <c r="O43" s="49"/>
      <c r="P43" s="44"/>
      <c r="Q43" s="45"/>
      <c r="R43" s="46"/>
      <c r="S43" s="46"/>
      <c r="T43" s="46"/>
      <c r="U43" s="46"/>
      <c r="V43" s="46"/>
      <c r="W43" s="47"/>
      <c r="X43" s="45"/>
      <c r="Y43" s="46"/>
      <c r="Z43" s="46"/>
      <c r="AA43" s="46"/>
      <c r="AB43" s="46"/>
      <c r="AC43" s="46"/>
      <c r="AD43" s="47"/>
      <c r="AE43" s="96"/>
      <c r="AF43" s="89"/>
      <c r="AG43" s="90"/>
      <c r="AH43" s="91"/>
      <c r="AI43" s="85"/>
      <c r="AJ43" s="85"/>
      <c r="AK43" s="85"/>
      <c r="AL43" s="88"/>
      <c r="AX43" s="56"/>
    </row>
    <row r="44" spans="2:50" s="40" customFormat="1" ht="21" customHeight="1">
      <c r="B44" s="71" t="str">
        <f>J36</f>
        <v>佐賀県</v>
      </c>
      <c r="C44" s="49"/>
      <c r="D44" s="74" t="str">
        <f>IF(C46&gt;I46,"○",IF(C46+I46=0," ",IF(C46=I46,"△","×")))</f>
        <v xml:space="preserve"> </v>
      </c>
      <c r="E44" s="75"/>
      <c r="F44" s="75"/>
      <c r="G44" s="75"/>
      <c r="H44" s="75"/>
      <c r="I44" s="42"/>
      <c r="J44" s="76"/>
      <c r="K44" s="75"/>
      <c r="L44" s="75"/>
      <c r="M44" s="75"/>
      <c r="N44" s="75"/>
      <c r="O44" s="75"/>
      <c r="P44" s="77"/>
      <c r="Q44" s="49"/>
      <c r="R44" s="74" t="str">
        <f>IF(Q46&gt;W46,"○",IF(Q46+W46=0," ",IF(Q46=W46,"△","×")))</f>
        <v xml:space="preserve"> </v>
      </c>
      <c r="S44" s="75"/>
      <c r="T44" s="75"/>
      <c r="U44" s="75"/>
      <c r="V44" s="75"/>
      <c r="W44" s="42"/>
      <c r="X44" s="49"/>
      <c r="Y44" s="74" t="str">
        <f>IF(X46&gt;AD46,"○",IF(X46+AD46=0," ",IF(X46=AD46,"△","×")))</f>
        <v xml:space="preserve"> </v>
      </c>
      <c r="Z44" s="75"/>
      <c r="AA44" s="75"/>
      <c r="AB44" s="75"/>
      <c r="AC44" s="75"/>
      <c r="AD44" s="44"/>
      <c r="AE44" s="82">
        <f>COUNTIF(C44:AD44,"○")</f>
        <v>0</v>
      </c>
      <c r="AF44" s="60">
        <f>COUNTIF(C44:AD44,"△")</f>
        <v>0</v>
      </c>
      <c r="AG44" s="62">
        <f>COUNTIF(C44:AD44,"×")</f>
        <v>0</v>
      </c>
      <c r="AH44" s="65">
        <f>AE44*2+AF44</f>
        <v>0</v>
      </c>
      <c r="AI44" s="68">
        <f>C46+Q46+X46</f>
        <v>0</v>
      </c>
      <c r="AJ44" s="68">
        <f>I46+W46+AD46</f>
        <v>0</v>
      </c>
      <c r="AK44" s="68">
        <f>SUM(AM44:AO44)</f>
        <v>0</v>
      </c>
      <c r="AL44" s="86">
        <f>RANK(AH44,AH37:AH64)</f>
        <v>1</v>
      </c>
      <c r="AM44" s="40">
        <f>C46-I46</f>
        <v>0</v>
      </c>
      <c r="AN44" s="40">
        <f>Q46-W46</f>
        <v>0</v>
      </c>
      <c r="AO44" s="40">
        <f>X46-AD46</f>
        <v>0</v>
      </c>
      <c r="AP44" s="40" t="str">
        <f>J36</f>
        <v>佐賀県</v>
      </c>
      <c r="AQ44" s="40">
        <f>AE44</f>
        <v>0</v>
      </c>
      <c r="AR44" s="40" t="s">
        <v>0</v>
      </c>
      <c r="AS44" s="40">
        <f>AF44</f>
        <v>0</v>
      </c>
      <c r="AT44" s="40" t="s">
        <v>1</v>
      </c>
      <c r="AU44" s="40">
        <f>AG44</f>
        <v>0</v>
      </c>
      <c r="AV44" s="40" t="s">
        <v>8</v>
      </c>
      <c r="AW44" s="40" t="str">
        <f>CONCATENATE(AQ44,AR44,AU44,AV44,AS44,AT44)</f>
        <v>0勝0敗0分</v>
      </c>
      <c r="AX44" s="56">
        <f>AH44*1000+AK44+500</f>
        <v>500</v>
      </c>
    </row>
    <row r="45" spans="2:50" s="40" customFormat="1" ht="6" customHeight="1">
      <c r="B45" s="72"/>
      <c r="C45" s="49"/>
      <c r="D45" s="46"/>
      <c r="E45" s="57">
        <f>N38</f>
        <v>0</v>
      </c>
      <c r="F45" s="46"/>
      <c r="G45" s="57">
        <f>L38</f>
        <v>0</v>
      </c>
      <c r="H45" s="46"/>
      <c r="I45" s="49"/>
      <c r="J45" s="63"/>
      <c r="K45" s="93"/>
      <c r="L45" s="93"/>
      <c r="M45" s="93"/>
      <c r="N45" s="93"/>
      <c r="O45" s="93"/>
      <c r="P45" s="79"/>
      <c r="Q45" s="43"/>
      <c r="R45" s="46"/>
      <c r="S45" s="57"/>
      <c r="T45" s="46"/>
      <c r="U45" s="57"/>
      <c r="V45" s="46"/>
      <c r="W45" s="44"/>
      <c r="X45" s="43"/>
      <c r="Y45" s="46"/>
      <c r="Z45" s="57"/>
      <c r="AA45" s="46"/>
      <c r="AB45" s="57"/>
      <c r="AC45" s="46"/>
      <c r="AD45" s="44"/>
      <c r="AE45" s="83"/>
      <c r="AF45" s="59"/>
      <c r="AG45" s="63"/>
      <c r="AH45" s="66"/>
      <c r="AI45" s="69"/>
      <c r="AJ45" s="69"/>
      <c r="AK45" s="69"/>
      <c r="AL45" s="87"/>
      <c r="AX45" s="56"/>
    </row>
    <row r="46" spans="2:50" s="40" customFormat="1" ht="6" customHeight="1">
      <c r="B46" s="72"/>
      <c r="C46" s="58">
        <f>E45+E48</f>
        <v>0</v>
      </c>
      <c r="D46" s="15"/>
      <c r="E46" s="57"/>
      <c r="F46" s="49"/>
      <c r="G46" s="57"/>
      <c r="H46" s="42"/>
      <c r="I46" s="58">
        <f>G45+G48</f>
        <v>0</v>
      </c>
      <c r="J46" s="63"/>
      <c r="K46" s="93"/>
      <c r="L46" s="93"/>
      <c r="M46" s="93"/>
      <c r="N46" s="93"/>
      <c r="O46" s="93"/>
      <c r="P46" s="79"/>
      <c r="Q46" s="58">
        <f>S45+S48</f>
        <v>0</v>
      </c>
      <c r="R46" s="15"/>
      <c r="S46" s="57"/>
      <c r="T46" s="49"/>
      <c r="U46" s="57"/>
      <c r="V46" s="42"/>
      <c r="W46" s="58">
        <f>U45+U48</f>
        <v>0</v>
      </c>
      <c r="X46" s="58">
        <f>Z45+Z48</f>
        <v>0</v>
      </c>
      <c r="Y46" s="15"/>
      <c r="Z46" s="57"/>
      <c r="AA46" s="49"/>
      <c r="AB46" s="57"/>
      <c r="AC46" s="42"/>
      <c r="AD46" s="58">
        <f>AB45+AB48</f>
        <v>0</v>
      </c>
      <c r="AE46" s="83"/>
      <c r="AF46" s="59"/>
      <c r="AG46" s="63"/>
      <c r="AH46" s="66"/>
      <c r="AI46" s="69"/>
      <c r="AJ46" s="69"/>
      <c r="AK46" s="69"/>
      <c r="AL46" s="87"/>
      <c r="AX46" s="56"/>
    </row>
    <row r="47" spans="2:50" s="40" customFormat="1" ht="6" customHeight="1">
      <c r="B47" s="72"/>
      <c r="C47" s="59"/>
      <c r="D47" s="43"/>
      <c r="E47" s="49"/>
      <c r="F47" s="49"/>
      <c r="G47" s="49"/>
      <c r="H47" s="44"/>
      <c r="I47" s="59"/>
      <c r="J47" s="63"/>
      <c r="K47" s="93"/>
      <c r="L47" s="93"/>
      <c r="M47" s="93"/>
      <c r="N47" s="93"/>
      <c r="O47" s="93"/>
      <c r="P47" s="79"/>
      <c r="Q47" s="59"/>
      <c r="R47" s="43"/>
      <c r="S47" s="49"/>
      <c r="T47" s="49"/>
      <c r="U47" s="49"/>
      <c r="V47" s="44"/>
      <c r="W47" s="59"/>
      <c r="X47" s="59"/>
      <c r="Y47" s="43"/>
      <c r="Z47" s="49"/>
      <c r="AA47" s="49"/>
      <c r="AB47" s="49"/>
      <c r="AC47" s="44"/>
      <c r="AD47" s="59"/>
      <c r="AE47" s="83"/>
      <c r="AF47" s="59"/>
      <c r="AG47" s="63"/>
      <c r="AH47" s="66"/>
      <c r="AI47" s="69"/>
      <c r="AJ47" s="69"/>
      <c r="AK47" s="69"/>
      <c r="AL47" s="87"/>
      <c r="AX47" s="56"/>
    </row>
    <row r="48" spans="2:50" s="40" customFormat="1" ht="6" customHeight="1">
      <c r="B48" s="72"/>
      <c r="C48" s="59"/>
      <c r="D48" s="45"/>
      <c r="E48" s="57">
        <f>N41</f>
        <v>0</v>
      </c>
      <c r="F48" s="46"/>
      <c r="G48" s="57">
        <f>L41</f>
        <v>0</v>
      </c>
      <c r="H48" s="47"/>
      <c r="I48" s="59"/>
      <c r="J48" s="63"/>
      <c r="K48" s="93"/>
      <c r="L48" s="93"/>
      <c r="M48" s="93"/>
      <c r="N48" s="93"/>
      <c r="O48" s="93"/>
      <c r="P48" s="79"/>
      <c r="Q48" s="59"/>
      <c r="R48" s="45"/>
      <c r="S48" s="57"/>
      <c r="T48" s="46"/>
      <c r="U48" s="57"/>
      <c r="V48" s="47"/>
      <c r="W48" s="59"/>
      <c r="X48" s="59"/>
      <c r="Y48" s="45"/>
      <c r="Z48" s="57"/>
      <c r="AA48" s="46"/>
      <c r="AB48" s="57"/>
      <c r="AC48" s="47"/>
      <c r="AD48" s="59"/>
      <c r="AE48" s="83"/>
      <c r="AF48" s="59"/>
      <c r="AG48" s="63"/>
      <c r="AH48" s="66"/>
      <c r="AI48" s="69"/>
      <c r="AJ48" s="69"/>
      <c r="AK48" s="69"/>
      <c r="AL48" s="87"/>
      <c r="AX48" s="56"/>
    </row>
    <row r="49" spans="2:50" s="40" customFormat="1" ht="6" customHeight="1">
      <c r="B49" s="72"/>
      <c r="C49" s="49"/>
      <c r="D49" s="49"/>
      <c r="E49" s="57"/>
      <c r="F49" s="49"/>
      <c r="G49" s="57"/>
      <c r="H49" s="49"/>
      <c r="I49" s="49"/>
      <c r="J49" s="63"/>
      <c r="K49" s="93"/>
      <c r="L49" s="93"/>
      <c r="M49" s="93"/>
      <c r="N49" s="93"/>
      <c r="O49" s="93"/>
      <c r="P49" s="79"/>
      <c r="Q49" s="43"/>
      <c r="R49" s="49"/>
      <c r="S49" s="57"/>
      <c r="T49" s="49"/>
      <c r="U49" s="57"/>
      <c r="V49" s="49"/>
      <c r="W49" s="44"/>
      <c r="X49" s="43"/>
      <c r="Y49" s="49"/>
      <c r="Z49" s="57"/>
      <c r="AA49" s="49"/>
      <c r="AB49" s="57"/>
      <c r="AC49" s="49"/>
      <c r="AD49" s="44"/>
      <c r="AE49" s="83"/>
      <c r="AF49" s="59"/>
      <c r="AG49" s="63"/>
      <c r="AH49" s="66"/>
      <c r="AI49" s="69"/>
      <c r="AJ49" s="69"/>
      <c r="AK49" s="69"/>
      <c r="AL49" s="87"/>
      <c r="AX49" s="56"/>
    </row>
    <row r="50" spans="2:50" s="40" customFormat="1" ht="3" customHeight="1">
      <c r="B50" s="92"/>
      <c r="C50" s="49"/>
      <c r="D50" s="49"/>
      <c r="E50" s="23"/>
      <c r="F50" s="49"/>
      <c r="G50" s="23"/>
      <c r="H50" s="49"/>
      <c r="I50" s="49"/>
      <c r="J50" s="90"/>
      <c r="K50" s="94"/>
      <c r="L50" s="94"/>
      <c r="M50" s="94"/>
      <c r="N50" s="94"/>
      <c r="O50" s="94"/>
      <c r="P50" s="95"/>
      <c r="Q50" s="43"/>
      <c r="R50" s="49"/>
      <c r="S50" s="23"/>
      <c r="T50" s="49"/>
      <c r="U50" s="48"/>
      <c r="V50" s="49"/>
      <c r="W50" s="44"/>
      <c r="X50" s="43"/>
      <c r="Y50" s="49"/>
      <c r="Z50" s="48"/>
      <c r="AA50" s="49"/>
      <c r="AB50" s="48"/>
      <c r="AC50" s="49"/>
      <c r="AD50" s="44"/>
      <c r="AE50" s="96"/>
      <c r="AF50" s="89"/>
      <c r="AG50" s="90"/>
      <c r="AH50" s="91"/>
      <c r="AI50" s="85"/>
      <c r="AJ50" s="85"/>
      <c r="AK50" s="85"/>
      <c r="AL50" s="88"/>
      <c r="AX50" s="56"/>
    </row>
    <row r="51" spans="2:50" s="40" customFormat="1" ht="21" customHeight="1">
      <c r="B51" s="71" t="str">
        <f>Q36</f>
        <v>宮崎県</v>
      </c>
      <c r="C51" s="41"/>
      <c r="D51" s="74" t="str">
        <f>IF(C53&gt;I53,"○",IF(C53+I53=0," ",IF(C53=I53,"△","×")))</f>
        <v xml:space="preserve"> </v>
      </c>
      <c r="E51" s="75"/>
      <c r="F51" s="75"/>
      <c r="G51" s="75"/>
      <c r="H51" s="75"/>
      <c r="I51" s="42"/>
      <c r="J51" s="41"/>
      <c r="K51" s="74" t="str">
        <f>IF(J53&gt;P53,"○",IF(J53+P53=0," ",IF(J53=P53,"△","×")))</f>
        <v xml:space="preserve"> </v>
      </c>
      <c r="L51" s="75"/>
      <c r="M51" s="75"/>
      <c r="N51" s="75"/>
      <c r="O51" s="75"/>
      <c r="P51" s="42"/>
      <c r="Q51" s="76"/>
      <c r="R51" s="75"/>
      <c r="S51" s="75"/>
      <c r="T51" s="75"/>
      <c r="U51" s="75"/>
      <c r="V51" s="75"/>
      <c r="W51" s="77"/>
      <c r="X51" s="41"/>
      <c r="Y51" s="74" t="str">
        <f>IF(X53&gt;AD53,"○",IF(X53+AD53=0," ",IF(X53=AD53,"△","×")))</f>
        <v xml:space="preserve"> </v>
      </c>
      <c r="Z51" s="75"/>
      <c r="AA51" s="75"/>
      <c r="AB51" s="75"/>
      <c r="AC51" s="75"/>
      <c r="AD51" s="42"/>
      <c r="AE51" s="82">
        <f>COUNTIF(C51:AD51,"○")</f>
        <v>0</v>
      </c>
      <c r="AF51" s="60">
        <f>COUNTIF(C51:AD51,"△")</f>
        <v>0</v>
      </c>
      <c r="AG51" s="62">
        <f>COUNTIF(C51:AD51,"×")</f>
        <v>0</v>
      </c>
      <c r="AH51" s="65">
        <f>AE51*2+AF51</f>
        <v>0</v>
      </c>
      <c r="AI51" s="68">
        <f>C53+J53+X53</f>
        <v>0</v>
      </c>
      <c r="AJ51" s="68">
        <f>I53+P53+AD53</f>
        <v>0</v>
      </c>
      <c r="AK51" s="68">
        <f>SUM(AM51:AO51)</f>
        <v>0</v>
      </c>
      <c r="AL51" s="86">
        <f>RANK(AH51,AH37:AH64)</f>
        <v>1</v>
      </c>
      <c r="AM51" s="40">
        <f>C53-I53</f>
        <v>0</v>
      </c>
      <c r="AN51" s="40">
        <f>J53-P53</f>
        <v>0</v>
      </c>
      <c r="AO51" s="40">
        <f>X53-AD53</f>
        <v>0</v>
      </c>
      <c r="AP51" s="40" t="str">
        <f>Q36</f>
        <v>宮崎県</v>
      </c>
      <c r="AQ51" s="40">
        <f>AE51</f>
        <v>0</v>
      </c>
      <c r="AR51" s="40" t="s">
        <v>0</v>
      </c>
      <c r="AS51" s="40">
        <f>AF51</f>
        <v>0</v>
      </c>
      <c r="AT51" s="40" t="s">
        <v>1</v>
      </c>
      <c r="AU51" s="40">
        <f>AG51</f>
        <v>0</v>
      </c>
      <c r="AV51" s="40" t="s">
        <v>8</v>
      </c>
      <c r="AW51" s="40" t="str">
        <f>CONCATENATE(AQ51,AR51,AU51,AV51,AS51,AT51)</f>
        <v>0勝0敗0分</v>
      </c>
      <c r="AX51" s="56">
        <f>AH51*1000+AK51+500</f>
        <v>500</v>
      </c>
    </row>
    <row r="52" spans="2:50" s="40" customFormat="1" ht="6" customHeight="1">
      <c r="B52" s="72"/>
      <c r="C52" s="49"/>
      <c r="D52" s="46"/>
      <c r="E52" s="57">
        <f>U38</f>
        <v>0</v>
      </c>
      <c r="F52" s="46"/>
      <c r="G52" s="57">
        <f>S38</f>
        <v>0</v>
      </c>
      <c r="H52" s="46"/>
      <c r="I52" s="44"/>
      <c r="J52" s="49"/>
      <c r="K52" s="46"/>
      <c r="L52" s="57">
        <f>U45</f>
        <v>0</v>
      </c>
      <c r="M52" s="46"/>
      <c r="N52" s="57">
        <f>S45</f>
        <v>0</v>
      </c>
      <c r="O52" s="46"/>
      <c r="P52" s="44"/>
      <c r="Q52" s="63"/>
      <c r="R52" s="93"/>
      <c r="S52" s="93"/>
      <c r="T52" s="93"/>
      <c r="U52" s="93"/>
      <c r="V52" s="93"/>
      <c r="W52" s="79"/>
      <c r="X52" s="49"/>
      <c r="Y52" s="46"/>
      <c r="Z52" s="57"/>
      <c r="AA52" s="12"/>
      <c r="AB52" s="57"/>
      <c r="AC52" s="46"/>
      <c r="AD52" s="44"/>
      <c r="AE52" s="83"/>
      <c r="AF52" s="59"/>
      <c r="AG52" s="63"/>
      <c r="AH52" s="66"/>
      <c r="AI52" s="69"/>
      <c r="AJ52" s="69"/>
      <c r="AK52" s="69"/>
      <c r="AL52" s="87"/>
      <c r="AX52" s="56"/>
    </row>
    <row r="53" spans="2:50" s="40" customFormat="1" ht="6" customHeight="1">
      <c r="B53" s="72"/>
      <c r="C53" s="58">
        <f>E52+E55</f>
        <v>0</v>
      </c>
      <c r="D53" s="15"/>
      <c r="E53" s="57"/>
      <c r="F53" s="49"/>
      <c r="G53" s="57"/>
      <c r="H53" s="42"/>
      <c r="I53" s="58">
        <f>G52+G55</f>
        <v>0</v>
      </c>
      <c r="J53" s="58">
        <f>L52+L55</f>
        <v>0</v>
      </c>
      <c r="K53" s="15"/>
      <c r="L53" s="57"/>
      <c r="M53" s="49"/>
      <c r="N53" s="57"/>
      <c r="O53" s="42"/>
      <c r="P53" s="58">
        <f>N52+N55</f>
        <v>0</v>
      </c>
      <c r="Q53" s="63"/>
      <c r="R53" s="93"/>
      <c r="S53" s="93"/>
      <c r="T53" s="93"/>
      <c r="U53" s="93"/>
      <c r="V53" s="93"/>
      <c r="W53" s="79"/>
      <c r="X53" s="58">
        <f>Z52+Z55</f>
        <v>0</v>
      </c>
      <c r="Y53" s="15"/>
      <c r="Z53" s="57"/>
      <c r="AA53" s="16"/>
      <c r="AB53" s="57"/>
      <c r="AC53" s="42"/>
      <c r="AD53" s="58">
        <f>AB52+AB55</f>
        <v>0</v>
      </c>
      <c r="AE53" s="83"/>
      <c r="AF53" s="59"/>
      <c r="AG53" s="63"/>
      <c r="AH53" s="66"/>
      <c r="AI53" s="69"/>
      <c r="AJ53" s="69"/>
      <c r="AK53" s="69"/>
      <c r="AL53" s="87"/>
      <c r="AX53" s="56"/>
    </row>
    <row r="54" spans="2:50" s="40" customFormat="1" ht="6" customHeight="1">
      <c r="B54" s="72"/>
      <c r="C54" s="59"/>
      <c r="D54" s="43"/>
      <c r="E54" s="49"/>
      <c r="F54" s="49"/>
      <c r="G54" s="49"/>
      <c r="H54" s="44"/>
      <c r="I54" s="59"/>
      <c r="J54" s="59"/>
      <c r="K54" s="43"/>
      <c r="L54" s="49"/>
      <c r="M54" s="49"/>
      <c r="N54" s="49"/>
      <c r="O54" s="44"/>
      <c r="P54" s="59"/>
      <c r="Q54" s="63"/>
      <c r="R54" s="93"/>
      <c r="S54" s="93"/>
      <c r="T54" s="93"/>
      <c r="U54" s="93"/>
      <c r="V54" s="93"/>
      <c r="W54" s="79"/>
      <c r="X54" s="59"/>
      <c r="Y54" s="43"/>
      <c r="Z54" s="16"/>
      <c r="AA54" s="16"/>
      <c r="AB54" s="16"/>
      <c r="AC54" s="44"/>
      <c r="AD54" s="59"/>
      <c r="AE54" s="83"/>
      <c r="AF54" s="59"/>
      <c r="AG54" s="63"/>
      <c r="AH54" s="66"/>
      <c r="AI54" s="69"/>
      <c r="AJ54" s="69"/>
      <c r="AK54" s="69"/>
      <c r="AL54" s="87"/>
      <c r="AX54" s="56"/>
    </row>
    <row r="55" spans="2:50" s="40" customFormat="1" ht="6" customHeight="1">
      <c r="B55" s="72"/>
      <c r="C55" s="59"/>
      <c r="D55" s="45"/>
      <c r="E55" s="57">
        <f>U41</f>
        <v>0</v>
      </c>
      <c r="F55" s="46"/>
      <c r="G55" s="57">
        <f>S41</f>
        <v>0</v>
      </c>
      <c r="H55" s="47"/>
      <c r="I55" s="59"/>
      <c r="J55" s="59"/>
      <c r="K55" s="45"/>
      <c r="L55" s="57">
        <f>U48</f>
        <v>0</v>
      </c>
      <c r="M55" s="46"/>
      <c r="N55" s="57">
        <f>S48</f>
        <v>0</v>
      </c>
      <c r="O55" s="47"/>
      <c r="P55" s="59"/>
      <c r="Q55" s="63"/>
      <c r="R55" s="93"/>
      <c r="S55" s="93"/>
      <c r="T55" s="93"/>
      <c r="U55" s="93"/>
      <c r="V55" s="93"/>
      <c r="W55" s="79"/>
      <c r="X55" s="59"/>
      <c r="Y55" s="45"/>
      <c r="Z55" s="57"/>
      <c r="AA55" s="12"/>
      <c r="AB55" s="57"/>
      <c r="AC55" s="47"/>
      <c r="AD55" s="59"/>
      <c r="AE55" s="83"/>
      <c r="AF55" s="59"/>
      <c r="AG55" s="63"/>
      <c r="AH55" s="66"/>
      <c r="AI55" s="69"/>
      <c r="AJ55" s="69"/>
      <c r="AK55" s="69"/>
      <c r="AL55" s="87"/>
      <c r="AX55" s="56"/>
    </row>
    <row r="56" spans="2:50" s="40" customFormat="1" ht="6" customHeight="1">
      <c r="B56" s="72"/>
      <c r="C56" s="24"/>
      <c r="D56" s="49"/>
      <c r="E56" s="57"/>
      <c r="F56" s="49"/>
      <c r="G56" s="57"/>
      <c r="H56" s="49"/>
      <c r="I56" s="44"/>
      <c r="J56" s="49"/>
      <c r="K56" s="49"/>
      <c r="L56" s="57"/>
      <c r="M56" s="49"/>
      <c r="N56" s="57"/>
      <c r="O56" s="49"/>
      <c r="P56" s="44"/>
      <c r="Q56" s="63"/>
      <c r="R56" s="93"/>
      <c r="S56" s="93"/>
      <c r="T56" s="93"/>
      <c r="U56" s="93"/>
      <c r="V56" s="93"/>
      <c r="W56" s="79"/>
      <c r="X56" s="49"/>
      <c r="Y56" s="49"/>
      <c r="Z56" s="57"/>
      <c r="AA56" s="16"/>
      <c r="AB56" s="57"/>
      <c r="AC56" s="49"/>
      <c r="AD56" s="44"/>
      <c r="AE56" s="83"/>
      <c r="AF56" s="59"/>
      <c r="AG56" s="63"/>
      <c r="AH56" s="66"/>
      <c r="AI56" s="69"/>
      <c r="AJ56" s="69"/>
      <c r="AK56" s="69"/>
      <c r="AL56" s="87"/>
      <c r="AX56" s="56"/>
    </row>
    <row r="57" spans="2:50" s="40" customFormat="1" ht="3" customHeight="1">
      <c r="B57" s="92"/>
      <c r="C57" s="49"/>
      <c r="D57" s="49"/>
      <c r="E57" s="48"/>
      <c r="F57" s="49"/>
      <c r="G57" s="48"/>
      <c r="H57" s="49"/>
      <c r="I57" s="44"/>
      <c r="J57" s="49"/>
      <c r="K57" s="49"/>
      <c r="L57" s="48"/>
      <c r="M57" s="49"/>
      <c r="N57" s="48"/>
      <c r="O57" s="49"/>
      <c r="P57" s="44"/>
      <c r="Q57" s="90"/>
      <c r="R57" s="94"/>
      <c r="S57" s="94"/>
      <c r="T57" s="94"/>
      <c r="U57" s="94"/>
      <c r="V57" s="94"/>
      <c r="W57" s="95"/>
      <c r="X57" s="49"/>
      <c r="Y57" s="49"/>
      <c r="Z57" s="48"/>
      <c r="AA57" s="49"/>
      <c r="AB57" s="48"/>
      <c r="AC57" s="49"/>
      <c r="AD57" s="44"/>
      <c r="AE57" s="96"/>
      <c r="AF57" s="89"/>
      <c r="AG57" s="90"/>
      <c r="AH57" s="91"/>
      <c r="AI57" s="85"/>
      <c r="AJ57" s="85"/>
      <c r="AK57" s="85"/>
      <c r="AL57" s="88"/>
      <c r="AX57" s="56"/>
    </row>
    <row r="58" spans="2:50" s="40" customFormat="1" ht="21" customHeight="1">
      <c r="B58" s="71" t="str">
        <f>X36</f>
        <v>沖縄県</v>
      </c>
      <c r="C58" s="41"/>
      <c r="D58" s="74" t="str">
        <f>IF(C60&gt;I60,"○",IF(C60+I60=0," ",IF(C60=I60,"△","×")))</f>
        <v xml:space="preserve"> </v>
      </c>
      <c r="E58" s="75"/>
      <c r="F58" s="75"/>
      <c r="G58" s="75"/>
      <c r="H58" s="75"/>
      <c r="I58" s="42"/>
      <c r="J58" s="41"/>
      <c r="K58" s="74" t="str">
        <f>IF(J60&gt;P60,"○",IF(J60+P60=0," ",IF(J60=P60,"△","×")))</f>
        <v xml:space="preserve"> </v>
      </c>
      <c r="L58" s="75"/>
      <c r="M58" s="75"/>
      <c r="N58" s="75"/>
      <c r="O58" s="75"/>
      <c r="P58" s="42"/>
      <c r="Q58" s="41"/>
      <c r="R58" s="74" t="str">
        <f>IF(Q60&gt;W60,"○",IF(Q60+W60=0," ",IF(Q60=W60,"△","×")))</f>
        <v xml:space="preserve"> </v>
      </c>
      <c r="S58" s="75"/>
      <c r="T58" s="75"/>
      <c r="U58" s="75"/>
      <c r="V58" s="75"/>
      <c r="W58" s="42"/>
      <c r="X58" s="76"/>
      <c r="Y58" s="75"/>
      <c r="Z58" s="75"/>
      <c r="AA58" s="75"/>
      <c r="AB58" s="75"/>
      <c r="AC58" s="75"/>
      <c r="AD58" s="77"/>
      <c r="AE58" s="82">
        <f>COUNTIF(C58:AD58,"○")</f>
        <v>0</v>
      </c>
      <c r="AF58" s="60">
        <f>COUNTIF(C58:AD58,"△")</f>
        <v>0</v>
      </c>
      <c r="AG58" s="62">
        <f>COUNTIF(C58:AD58,"×")</f>
        <v>0</v>
      </c>
      <c r="AH58" s="65">
        <f>AE58*2+AF58</f>
        <v>0</v>
      </c>
      <c r="AI58" s="68">
        <f>C60+J60+Q60</f>
        <v>0</v>
      </c>
      <c r="AJ58" s="68">
        <f>I60+P60+W60</f>
        <v>0</v>
      </c>
      <c r="AK58" s="68">
        <f>SUM(AM58:AO58)</f>
        <v>0</v>
      </c>
      <c r="AL58" s="53">
        <f>RANK(AH58,AH37:AH64)</f>
        <v>1</v>
      </c>
      <c r="AM58" s="40">
        <f>C60-I60</f>
        <v>0</v>
      </c>
      <c r="AN58" s="40">
        <f>J60-P60</f>
        <v>0</v>
      </c>
      <c r="AO58" s="40">
        <f>Q60-W60</f>
        <v>0</v>
      </c>
      <c r="AP58" s="40" t="str">
        <f>X36</f>
        <v>沖縄県</v>
      </c>
      <c r="AQ58" s="40">
        <f>AE58</f>
        <v>0</v>
      </c>
      <c r="AR58" s="40" t="s">
        <v>0</v>
      </c>
      <c r="AS58" s="40">
        <f>AF58</f>
        <v>0</v>
      </c>
      <c r="AT58" s="40" t="s">
        <v>1</v>
      </c>
      <c r="AU58" s="40">
        <f>AG58</f>
        <v>0</v>
      </c>
      <c r="AV58" s="40" t="s">
        <v>8</v>
      </c>
      <c r="AW58" s="40" t="str">
        <f>CONCATENATE(AQ58,AR58,AU58,AV58,AS58,AT58)</f>
        <v>0勝0敗0分</v>
      </c>
      <c r="AX58" s="56">
        <f>AH58*1000+AK58+500</f>
        <v>500</v>
      </c>
    </row>
    <row r="59" spans="2:50" s="40" customFormat="1" ht="6" customHeight="1">
      <c r="B59" s="72"/>
      <c r="C59" s="49"/>
      <c r="D59" s="49"/>
      <c r="E59" s="57">
        <f>AB38</f>
        <v>0</v>
      </c>
      <c r="F59" s="46"/>
      <c r="G59" s="57">
        <f>Z38</f>
        <v>0</v>
      </c>
      <c r="H59" s="49"/>
      <c r="I59" s="44"/>
      <c r="J59" s="49"/>
      <c r="K59" s="49"/>
      <c r="L59" s="57">
        <f>AB45</f>
        <v>0</v>
      </c>
      <c r="M59" s="46"/>
      <c r="N59" s="57">
        <f>Z45</f>
        <v>0</v>
      </c>
      <c r="O59" s="49"/>
      <c r="P59" s="44"/>
      <c r="Q59" s="49"/>
      <c r="R59" s="49"/>
      <c r="S59" s="57">
        <f>AB52</f>
        <v>0</v>
      </c>
      <c r="T59" s="46"/>
      <c r="U59" s="57">
        <f>Z52</f>
        <v>0</v>
      </c>
      <c r="V59" s="49"/>
      <c r="W59" s="44"/>
      <c r="X59" s="63"/>
      <c r="Y59" s="78"/>
      <c r="Z59" s="78"/>
      <c r="AA59" s="78"/>
      <c r="AB59" s="78"/>
      <c r="AC59" s="78"/>
      <c r="AD59" s="79"/>
      <c r="AE59" s="83"/>
      <c r="AF59" s="59"/>
      <c r="AG59" s="63"/>
      <c r="AH59" s="66"/>
      <c r="AI59" s="69"/>
      <c r="AJ59" s="69"/>
      <c r="AK59" s="69"/>
      <c r="AL59" s="54"/>
      <c r="AX59" s="56"/>
    </row>
    <row r="60" spans="2:50" s="40" customFormat="1" ht="6" customHeight="1">
      <c r="B60" s="72"/>
      <c r="C60" s="58">
        <f>E59+E62</f>
        <v>0</v>
      </c>
      <c r="D60" s="15"/>
      <c r="E60" s="57"/>
      <c r="F60" s="49"/>
      <c r="G60" s="57"/>
      <c r="H60" s="42"/>
      <c r="I60" s="58">
        <f>G59+G62</f>
        <v>0</v>
      </c>
      <c r="J60" s="58">
        <f>L59+L62</f>
        <v>0</v>
      </c>
      <c r="K60" s="15"/>
      <c r="L60" s="57"/>
      <c r="M60" s="49"/>
      <c r="N60" s="57"/>
      <c r="O60" s="42"/>
      <c r="P60" s="58">
        <f>N59+N62</f>
        <v>0</v>
      </c>
      <c r="Q60" s="58">
        <f>S59+S62</f>
        <v>0</v>
      </c>
      <c r="R60" s="15"/>
      <c r="S60" s="57"/>
      <c r="T60" s="49"/>
      <c r="U60" s="57"/>
      <c r="V60" s="42"/>
      <c r="W60" s="58">
        <f>U59+U62</f>
        <v>0</v>
      </c>
      <c r="X60" s="63"/>
      <c r="Y60" s="78"/>
      <c r="Z60" s="78"/>
      <c r="AA60" s="78"/>
      <c r="AB60" s="78"/>
      <c r="AC60" s="78"/>
      <c r="AD60" s="79"/>
      <c r="AE60" s="83"/>
      <c r="AF60" s="59"/>
      <c r="AG60" s="63"/>
      <c r="AH60" s="66"/>
      <c r="AI60" s="69"/>
      <c r="AJ60" s="69"/>
      <c r="AK60" s="69"/>
      <c r="AL60" s="54"/>
      <c r="AX60" s="56"/>
    </row>
    <row r="61" spans="2:50" s="40" customFormat="1" ht="6" customHeight="1">
      <c r="B61" s="72"/>
      <c r="C61" s="59"/>
      <c r="D61" s="43"/>
      <c r="E61" s="49"/>
      <c r="F61" s="49"/>
      <c r="G61" s="49"/>
      <c r="H61" s="44"/>
      <c r="I61" s="59"/>
      <c r="J61" s="59"/>
      <c r="K61" s="43"/>
      <c r="L61" s="49"/>
      <c r="M61" s="49"/>
      <c r="N61" s="49"/>
      <c r="O61" s="44"/>
      <c r="P61" s="59"/>
      <c r="Q61" s="59"/>
      <c r="R61" s="43"/>
      <c r="S61" s="49"/>
      <c r="T61" s="49"/>
      <c r="U61" s="49"/>
      <c r="V61" s="44"/>
      <c r="W61" s="59"/>
      <c r="X61" s="63"/>
      <c r="Y61" s="78"/>
      <c r="Z61" s="78"/>
      <c r="AA61" s="78"/>
      <c r="AB61" s="78"/>
      <c r="AC61" s="78"/>
      <c r="AD61" s="79"/>
      <c r="AE61" s="83"/>
      <c r="AF61" s="59"/>
      <c r="AG61" s="63"/>
      <c r="AH61" s="66"/>
      <c r="AI61" s="69"/>
      <c r="AJ61" s="69"/>
      <c r="AK61" s="69"/>
      <c r="AL61" s="54"/>
      <c r="AX61" s="56"/>
    </row>
    <row r="62" spans="2:50" s="40" customFormat="1" ht="6" customHeight="1">
      <c r="B62" s="72"/>
      <c r="C62" s="59"/>
      <c r="D62" s="45"/>
      <c r="E62" s="57">
        <f>AB41</f>
        <v>0</v>
      </c>
      <c r="F62" s="46"/>
      <c r="G62" s="57">
        <f>Z41</f>
        <v>0</v>
      </c>
      <c r="H62" s="47"/>
      <c r="I62" s="59"/>
      <c r="J62" s="59"/>
      <c r="K62" s="45"/>
      <c r="L62" s="57">
        <f>AB48</f>
        <v>0</v>
      </c>
      <c r="M62" s="46"/>
      <c r="N62" s="57">
        <f>Z48</f>
        <v>0</v>
      </c>
      <c r="O62" s="47"/>
      <c r="P62" s="59"/>
      <c r="Q62" s="59"/>
      <c r="R62" s="45"/>
      <c r="S62" s="57">
        <f>AB55</f>
        <v>0</v>
      </c>
      <c r="T62" s="46"/>
      <c r="U62" s="57">
        <f>Z55</f>
        <v>0</v>
      </c>
      <c r="V62" s="47"/>
      <c r="W62" s="59"/>
      <c r="X62" s="63"/>
      <c r="Y62" s="78"/>
      <c r="Z62" s="78"/>
      <c r="AA62" s="78"/>
      <c r="AB62" s="78"/>
      <c r="AC62" s="78"/>
      <c r="AD62" s="79"/>
      <c r="AE62" s="83"/>
      <c r="AF62" s="59"/>
      <c r="AG62" s="63"/>
      <c r="AH62" s="66"/>
      <c r="AI62" s="69"/>
      <c r="AJ62" s="69"/>
      <c r="AK62" s="69"/>
      <c r="AL62" s="54"/>
      <c r="AX62" s="56"/>
    </row>
    <row r="63" spans="2:50" s="40" customFormat="1" ht="6" customHeight="1">
      <c r="B63" s="72"/>
      <c r="C63" s="24"/>
      <c r="D63" s="49"/>
      <c r="E63" s="57"/>
      <c r="F63" s="49"/>
      <c r="G63" s="57"/>
      <c r="H63" s="49"/>
      <c r="I63" s="44"/>
      <c r="J63" s="49"/>
      <c r="K63" s="49"/>
      <c r="L63" s="57"/>
      <c r="M63" s="49"/>
      <c r="N63" s="57"/>
      <c r="O63" s="49"/>
      <c r="P63" s="44"/>
      <c r="Q63" s="49"/>
      <c r="R63" s="49"/>
      <c r="S63" s="57"/>
      <c r="T63" s="49"/>
      <c r="U63" s="57"/>
      <c r="V63" s="49"/>
      <c r="W63" s="44"/>
      <c r="X63" s="63"/>
      <c r="Y63" s="78"/>
      <c r="Z63" s="78"/>
      <c r="AA63" s="78"/>
      <c r="AB63" s="78"/>
      <c r="AC63" s="78"/>
      <c r="AD63" s="79"/>
      <c r="AE63" s="83"/>
      <c r="AF63" s="59"/>
      <c r="AG63" s="63"/>
      <c r="AH63" s="66"/>
      <c r="AI63" s="69"/>
      <c r="AJ63" s="69"/>
      <c r="AK63" s="69"/>
      <c r="AL63" s="54"/>
      <c r="AX63" s="56"/>
    </row>
    <row r="64" spans="2:50" s="40" customFormat="1" ht="3" customHeight="1" thickBot="1">
      <c r="B64" s="73"/>
      <c r="C64" s="50"/>
      <c r="D64" s="50"/>
      <c r="E64" s="27"/>
      <c r="F64" s="50"/>
      <c r="G64" s="27"/>
      <c r="H64" s="50"/>
      <c r="I64" s="51"/>
      <c r="J64" s="50"/>
      <c r="K64" s="50"/>
      <c r="L64" s="27"/>
      <c r="M64" s="50"/>
      <c r="N64" s="27"/>
      <c r="O64" s="50"/>
      <c r="P64" s="51"/>
      <c r="Q64" s="50"/>
      <c r="R64" s="50"/>
      <c r="S64" s="27"/>
      <c r="T64" s="50"/>
      <c r="U64" s="27"/>
      <c r="V64" s="50"/>
      <c r="W64" s="51"/>
      <c r="X64" s="64"/>
      <c r="Y64" s="80"/>
      <c r="Z64" s="80"/>
      <c r="AA64" s="80"/>
      <c r="AB64" s="80"/>
      <c r="AC64" s="80"/>
      <c r="AD64" s="81"/>
      <c r="AE64" s="84"/>
      <c r="AF64" s="61"/>
      <c r="AG64" s="64"/>
      <c r="AH64" s="67"/>
      <c r="AI64" s="70"/>
      <c r="AJ64" s="70"/>
      <c r="AK64" s="70"/>
      <c r="AL64" s="55"/>
      <c r="AX64" s="56"/>
    </row>
    <row r="65" spans="2:2" s="40" customFormat="1"/>
    <row r="66" spans="2:2" s="40" customFormat="1">
      <c r="B66" s="40" t="s">
        <v>9</v>
      </c>
    </row>
  </sheetData>
  <mergeCells count="270">
    <mergeCell ref="AI58:AI64"/>
    <mergeCell ref="AJ58:AJ64"/>
    <mergeCell ref="AK58:AK64"/>
    <mergeCell ref="AL58:AL64"/>
    <mergeCell ref="AX58:AX64"/>
    <mergeCell ref="E59:E60"/>
    <mergeCell ref="G59:G60"/>
    <mergeCell ref="L59:L60"/>
    <mergeCell ref="N59:N60"/>
    <mergeCell ref="S59:S60"/>
    <mergeCell ref="U59:U60"/>
    <mergeCell ref="I60:I62"/>
    <mergeCell ref="J60:J62"/>
    <mergeCell ref="P60:P62"/>
    <mergeCell ref="Q60:Q62"/>
    <mergeCell ref="W60:W62"/>
    <mergeCell ref="E62:E63"/>
    <mergeCell ref="G62:G63"/>
    <mergeCell ref="L62:L63"/>
    <mergeCell ref="N62:N63"/>
    <mergeCell ref="S62:S63"/>
    <mergeCell ref="U62:U63"/>
    <mergeCell ref="B58:B64"/>
    <mergeCell ref="D58:H58"/>
    <mergeCell ref="K58:O58"/>
    <mergeCell ref="R58:V58"/>
    <mergeCell ref="X58:AD64"/>
    <mergeCell ref="AE58:AE64"/>
    <mergeCell ref="AF58:AF64"/>
    <mergeCell ref="AG58:AG64"/>
    <mergeCell ref="AH58:AH64"/>
    <mergeCell ref="C60:C62"/>
    <mergeCell ref="AI51:AI57"/>
    <mergeCell ref="AJ51:AJ57"/>
    <mergeCell ref="AK51:AK57"/>
    <mergeCell ref="AL51:AL57"/>
    <mergeCell ref="AX51:AX57"/>
    <mergeCell ref="E52:E53"/>
    <mergeCell ref="G52:G53"/>
    <mergeCell ref="L52:L53"/>
    <mergeCell ref="N52:N53"/>
    <mergeCell ref="Z52:Z53"/>
    <mergeCell ref="AB52:AB53"/>
    <mergeCell ref="I53:I55"/>
    <mergeCell ref="J53:J55"/>
    <mergeCell ref="P53:P55"/>
    <mergeCell ref="X53:X55"/>
    <mergeCell ref="AD53:AD55"/>
    <mergeCell ref="E55:E56"/>
    <mergeCell ref="G55:G56"/>
    <mergeCell ref="L55:L56"/>
    <mergeCell ref="N55:N56"/>
    <mergeCell ref="Z55:Z56"/>
    <mergeCell ref="AB55:AB56"/>
    <mergeCell ref="B51:B57"/>
    <mergeCell ref="D51:H51"/>
    <mergeCell ref="K51:O51"/>
    <mergeCell ref="Q51:W57"/>
    <mergeCell ref="Y51:AC51"/>
    <mergeCell ref="AE51:AE57"/>
    <mergeCell ref="AF51:AF57"/>
    <mergeCell ref="AG51:AG57"/>
    <mergeCell ref="AH51:AH57"/>
    <mergeCell ref="C53:C55"/>
    <mergeCell ref="AI44:AI50"/>
    <mergeCell ref="AJ44:AJ50"/>
    <mergeCell ref="AK44:AK50"/>
    <mergeCell ref="AL44:AL50"/>
    <mergeCell ref="AX44:AX50"/>
    <mergeCell ref="E45:E46"/>
    <mergeCell ref="G45:G46"/>
    <mergeCell ref="S45:S46"/>
    <mergeCell ref="U45:U46"/>
    <mergeCell ref="Z45:Z46"/>
    <mergeCell ref="AB45:AB46"/>
    <mergeCell ref="I46:I48"/>
    <mergeCell ref="Q46:Q48"/>
    <mergeCell ref="W46:W48"/>
    <mergeCell ref="X46:X48"/>
    <mergeCell ref="AD46:AD48"/>
    <mergeCell ref="E48:E49"/>
    <mergeCell ref="G48:G49"/>
    <mergeCell ref="S48:S49"/>
    <mergeCell ref="U48:U49"/>
    <mergeCell ref="Z48:Z49"/>
    <mergeCell ref="AB48:AB49"/>
    <mergeCell ref="B44:B50"/>
    <mergeCell ref="D44:H44"/>
    <mergeCell ref="J44:P50"/>
    <mergeCell ref="R44:V44"/>
    <mergeCell ref="Y44:AC44"/>
    <mergeCell ref="AE44:AE50"/>
    <mergeCell ref="AF44:AF50"/>
    <mergeCell ref="AG44:AG50"/>
    <mergeCell ref="AH44:AH50"/>
    <mergeCell ref="C46:C48"/>
    <mergeCell ref="AH37:AH43"/>
    <mergeCell ref="AI37:AI43"/>
    <mergeCell ref="AJ37:AJ43"/>
    <mergeCell ref="AK37:AK43"/>
    <mergeCell ref="AL37:AL43"/>
    <mergeCell ref="AX37:AX43"/>
    <mergeCell ref="L38:L39"/>
    <mergeCell ref="N38:N39"/>
    <mergeCell ref="S38:S39"/>
    <mergeCell ref="U38:U39"/>
    <mergeCell ref="Z38:Z39"/>
    <mergeCell ref="AB38:AB39"/>
    <mergeCell ref="P39:P41"/>
    <mergeCell ref="Q39:Q41"/>
    <mergeCell ref="W39:W41"/>
    <mergeCell ref="X39:X41"/>
    <mergeCell ref="AD39:AD41"/>
    <mergeCell ref="L41:L42"/>
    <mergeCell ref="N41:N42"/>
    <mergeCell ref="S41:S42"/>
    <mergeCell ref="U41:U42"/>
    <mergeCell ref="Z41:Z42"/>
    <mergeCell ref="AB41:AB42"/>
    <mergeCell ref="B35:G35"/>
    <mergeCell ref="J35:AG35"/>
    <mergeCell ref="C36:I36"/>
    <mergeCell ref="J36:P36"/>
    <mergeCell ref="Q36:W36"/>
    <mergeCell ref="X36:AD36"/>
    <mergeCell ref="B37:B43"/>
    <mergeCell ref="C37:I43"/>
    <mergeCell ref="K37:O37"/>
    <mergeCell ref="R37:V37"/>
    <mergeCell ref="Y37:AC37"/>
    <mergeCell ref="AE37:AE43"/>
    <mergeCell ref="AF37:AF43"/>
    <mergeCell ref="AG37:AG43"/>
    <mergeCell ref="J39:J41"/>
    <mergeCell ref="AL27:AL33"/>
    <mergeCell ref="AX27:AX33"/>
    <mergeCell ref="E28:E29"/>
    <mergeCell ref="G28:G29"/>
    <mergeCell ref="L28:L29"/>
    <mergeCell ref="N28:N29"/>
    <mergeCell ref="S28:S29"/>
    <mergeCell ref="U28:U29"/>
    <mergeCell ref="I29:I31"/>
    <mergeCell ref="J29:J31"/>
    <mergeCell ref="AF27:AF33"/>
    <mergeCell ref="AG27:AG33"/>
    <mergeCell ref="AH27:AH33"/>
    <mergeCell ref="AI27:AI33"/>
    <mergeCell ref="AJ27:AJ33"/>
    <mergeCell ref="AK27:AK33"/>
    <mergeCell ref="B27:B33"/>
    <mergeCell ref="D27:H27"/>
    <mergeCell ref="K27:O27"/>
    <mergeCell ref="R27:V27"/>
    <mergeCell ref="X27:AD33"/>
    <mergeCell ref="AE27:AE33"/>
    <mergeCell ref="C29:C31"/>
    <mergeCell ref="P29:P31"/>
    <mergeCell ref="Q29:Q31"/>
    <mergeCell ref="W29:W31"/>
    <mergeCell ref="E31:E32"/>
    <mergeCell ref="G31:G32"/>
    <mergeCell ref="L31:L32"/>
    <mergeCell ref="N31:N32"/>
    <mergeCell ref="S31:S32"/>
    <mergeCell ref="U31:U32"/>
    <mergeCell ref="AL20:AL26"/>
    <mergeCell ref="AX20:AX26"/>
    <mergeCell ref="E21:E22"/>
    <mergeCell ref="G21:G22"/>
    <mergeCell ref="L21:L22"/>
    <mergeCell ref="N21:N22"/>
    <mergeCell ref="Z21:Z22"/>
    <mergeCell ref="AB21:AB22"/>
    <mergeCell ref="I22:I24"/>
    <mergeCell ref="J22:J24"/>
    <mergeCell ref="AF20:AF26"/>
    <mergeCell ref="AG20:AG26"/>
    <mergeCell ref="AH20:AH26"/>
    <mergeCell ref="AI20:AI26"/>
    <mergeCell ref="AJ20:AJ26"/>
    <mergeCell ref="AK20:AK26"/>
    <mergeCell ref="B20:B26"/>
    <mergeCell ref="D20:H20"/>
    <mergeCell ref="K20:O20"/>
    <mergeCell ref="Q20:W26"/>
    <mergeCell ref="Y20:AC20"/>
    <mergeCell ref="AE20:AE26"/>
    <mergeCell ref="C22:C24"/>
    <mergeCell ref="P22:P24"/>
    <mergeCell ref="X22:X24"/>
    <mergeCell ref="AD22:AD24"/>
    <mergeCell ref="E24:E25"/>
    <mergeCell ref="G24:G25"/>
    <mergeCell ref="L24:L25"/>
    <mergeCell ref="N24:N25"/>
    <mergeCell ref="Z24:Z25"/>
    <mergeCell ref="AB24:AB25"/>
    <mergeCell ref="AL13:AL19"/>
    <mergeCell ref="AX13:AX19"/>
    <mergeCell ref="E14:E15"/>
    <mergeCell ref="G14:G15"/>
    <mergeCell ref="S14:S15"/>
    <mergeCell ref="U14:U15"/>
    <mergeCell ref="Z14:Z15"/>
    <mergeCell ref="AB14:AB15"/>
    <mergeCell ref="I15:I17"/>
    <mergeCell ref="Q15:Q17"/>
    <mergeCell ref="AF13:AF19"/>
    <mergeCell ref="AG13:AG19"/>
    <mergeCell ref="AH13:AH19"/>
    <mergeCell ref="AI13:AI19"/>
    <mergeCell ref="AJ13:AJ19"/>
    <mergeCell ref="AK13:AK19"/>
    <mergeCell ref="B13:B19"/>
    <mergeCell ref="D13:H13"/>
    <mergeCell ref="J13:P19"/>
    <mergeCell ref="R13:V13"/>
    <mergeCell ref="Y13:AC13"/>
    <mergeCell ref="AE13:AE19"/>
    <mergeCell ref="C15:C17"/>
    <mergeCell ref="W15:W17"/>
    <mergeCell ref="X15:X17"/>
    <mergeCell ref="AD15:AD17"/>
    <mergeCell ref="E17:E18"/>
    <mergeCell ref="G17:G18"/>
    <mergeCell ref="S17:S18"/>
    <mergeCell ref="U17:U18"/>
    <mergeCell ref="Z17:Z18"/>
    <mergeCell ref="AB17:AB18"/>
    <mergeCell ref="AL6:AL12"/>
    <mergeCell ref="AX6:AX12"/>
    <mergeCell ref="L7:L8"/>
    <mergeCell ref="N7:N8"/>
    <mergeCell ref="S7:S8"/>
    <mergeCell ref="U7:U8"/>
    <mergeCell ref="Z7:Z8"/>
    <mergeCell ref="AB7:AB8"/>
    <mergeCell ref="P8:P10"/>
    <mergeCell ref="Q8:Q10"/>
    <mergeCell ref="AF6:AF12"/>
    <mergeCell ref="AG6:AG12"/>
    <mergeCell ref="AH6:AH12"/>
    <mergeCell ref="AI6:AI12"/>
    <mergeCell ref="AJ6:AJ12"/>
    <mergeCell ref="AK6:AK12"/>
    <mergeCell ref="B2:G2"/>
    <mergeCell ref="B3:AL3"/>
    <mergeCell ref="C5:I5"/>
    <mergeCell ref="J5:P5"/>
    <mergeCell ref="Q5:W5"/>
    <mergeCell ref="X5:AD5"/>
    <mergeCell ref="B4:G4"/>
    <mergeCell ref="J4:AG4"/>
    <mergeCell ref="B6:B12"/>
    <mergeCell ref="C6:I12"/>
    <mergeCell ref="K6:O6"/>
    <mergeCell ref="R6:V6"/>
    <mergeCell ref="Y6:AC6"/>
    <mergeCell ref="AE6:AE12"/>
    <mergeCell ref="J8:J10"/>
    <mergeCell ref="W8:W10"/>
    <mergeCell ref="X8:X10"/>
    <mergeCell ref="AD8:AD10"/>
    <mergeCell ref="L10:L11"/>
    <mergeCell ref="N10:N11"/>
    <mergeCell ref="S10:S11"/>
    <mergeCell ref="U10:U11"/>
    <mergeCell ref="Z10:Z11"/>
    <mergeCell ref="AB10:AB11"/>
  </mergeCells>
  <phoneticPr fontId="2"/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2"/>
  <sheetViews>
    <sheetView topLeftCell="A7" workbookViewId="0">
      <selection activeCell="AM14" sqref="AM14"/>
    </sheetView>
  </sheetViews>
  <sheetFormatPr defaultRowHeight="13.5"/>
  <cols>
    <col min="1" max="3" width="2.625" customWidth="1"/>
    <col min="4" max="5" width="1.625" customWidth="1"/>
    <col min="6" max="7" width="2.625" customWidth="1"/>
    <col min="8" max="9" width="1.625" customWidth="1"/>
    <col min="10" max="11" width="2.625" customWidth="1"/>
    <col min="12" max="13" width="1.625" customWidth="1"/>
    <col min="14" max="15" width="2.625" customWidth="1"/>
    <col min="16" max="17" width="1.625" customWidth="1"/>
    <col min="18" max="19" width="2.625" customWidth="1"/>
    <col min="20" max="21" width="1.625" customWidth="1"/>
    <col min="22" max="23" width="2.625" customWidth="1"/>
    <col min="24" max="25" width="1.625" customWidth="1"/>
    <col min="26" max="27" width="2.625" customWidth="1"/>
    <col min="28" max="29" width="1.625" customWidth="1"/>
    <col min="30" max="31" width="2.625" customWidth="1"/>
    <col min="32" max="33" width="1.625" customWidth="1"/>
    <col min="34" max="35" width="2.625" customWidth="1"/>
    <col min="36" max="37" width="1.625" customWidth="1"/>
    <col min="38" max="39" width="2.625" customWidth="1"/>
    <col min="40" max="41" width="1.625" customWidth="1"/>
    <col min="42" max="66" width="2.625" customWidth="1"/>
    <col min="257" max="259" width="2.625" customWidth="1"/>
    <col min="260" max="261" width="1.625" customWidth="1"/>
    <col min="262" max="263" width="2.625" customWidth="1"/>
    <col min="264" max="265" width="1.625" customWidth="1"/>
    <col min="266" max="267" width="2.625" customWidth="1"/>
    <col min="268" max="269" width="1.625" customWidth="1"/>
    <col min="270" max="271" width="2.625" customWidth="1"/>
    <col min="272" max="273" width="1.625" customWidth="1"/>
    <col min="274" max="275" width="2.625" customWidth="1"/>
    <col min="276" max="277" width="1.625" customWidth="1"/>
    <col min="278" max="279" width="2.625" customWidth="1"/>
    <col min="280" max="281" width="1.625" customWidth="1"/>
    <col min="282" max="283" width="2.625" customWidth="1"/>
    <col min="284" max="285" width="1.625" customWidth="1"/>
    <col min="286" max="287" width="2.625" customWidth="1"/>
    <col min="288" max="289" width="1.625" customWidth="1"/>
    <col min="290" max="291" width="2.625" customWidth="1"/>
    <col min="292" max="293" width="1.625" customWidth="1"/>
    <col min="294" max="295" width="2.625" customWidth="1"/>
    <col min="296" max="297" width="1.625" customWidth="1"/>
    <col min="298" max="322" width="2.625" customWidth="1"/>
    <col min="513" max="515" width="2.625" customWidth="1"/>
    <col min="516" max="517" width="1.625" customWidth="1"/>
    <col min="518" max="519" width="2.625" customWidth="1"/>
    <col min="520" max="521" width="1.625" customWidth="1"/>
    <col min="522" max="523" width="2.625" customWidth="1"/>
    <col min="524" max="525" width="1.625" customWidth="1"/>
    <col min="526" max="527" width="2.625" customWidth="1"/>
    <col min="528" max="529" width="1.625" customWidth="1"/>
    <col min="530" max="531" width="2.625" customWidth="1"/>
    <col min="532" max="533" width="1.625" customWidth="1"/>
    <col min="534" max="535" width="2.625" customWidth="1"/>
    <col min="536" max="537" width="1.625" customWidth="1"/>
    <col min="538" max="539" width="2.625" customWidth="1"/>
    <col min="540" max="541" width="1.625" customWidth="1"/>
    <col min="542" max="543" width="2.625" customWidth="1"/>
    <col min="544" max="545" width="1.625" customWidth="1"/>
    <col min="546" max="547" width="2.625" customWidth="1"/>
    <col min="548" max="549" width="1.625" customWidth="1"/>
    <col min="550" max="551" width="2.625" customWidth="1"/>
    <col min="552" max="553" width="1.625" customWidth="1"/>
    <col min="554" max="578" width="2.625" customWidth="1"/>
    <col min="769" max="771" width="2.625" customWidth="1"/>
    <col min="772" max="773" width="1.625" customWidth="1"/>
    <col min="774" max="775" width="2.625" customWidth="1"/>
    <col min="776" max="777" width="1.625" customWidth="1"/>
    <col min="778" max="779" width="2.625" customWidth="1"/>
    <col min="780" max="781" width="1.625" customWidth="1"/>
    <col min="782" max="783" width="2.625" customWidth="1"/>
    <col min="784" max="785" width="1.625" customWidth="1"/>
    <col min="786" max="787" width="2.625" customWidth="1"/>
    <col min="788" max="789" width="1.625" customWidth="1"/>
    <col min="790" max="791" width="2.625" customWidth="1"/>
    <col min="792" max="793" width="1.625" customWidth="1"/>
    <col min="794" max="795" width="2.625" customWidth="1"/>
    <col min="796" max="797" width="1.625" customWidth="1"/>
    <col min="798" max="799" width="2.625" customWidth="1"/>
    <col min="800" max="801" width="1.625" customWidth="1"/>
    <col min="802" max="803" width="2.625" customWidth="1"/>
    <col min="804" max="805" width="1.625" customWidth="1"/>
    <col min="806" max="807" width="2.625" customWidth="1"/>
    <col min="808" max="809" width="1.625" customWidth="1"/>
    <col min="810" max="834" width="2.625" customWidth="1"/>
    <col min="1025" max="1027" width="2.625" customWidth="1"/>
    <col min="1028" max="1029" width="1.625" customWidth="1"/>
    <col min="1030" max="1031" width="2.625" customWidth="1"/>
    <col min="1032" max="1033" width="1.625" customWidth="1"/>
    <col min="1034" max="1035" width="2.625" customWidth="1"/>
    <col min="1036" max="1037" width="1.625" customWidth="1"/>
    <col min="1038" max="1039" width="2.625" customWidth="1"/>
    <col min="1040" max="1041" width="1.625" customWidth="1"/>
    <col min="1042" max="1043" width="2.625" customWidth="1"/>
    <col min="1044" max="1045" width="1.625" customWidth="1"/>
    <col min="1046" max="1047" width="2.625" customWidth="1"/>
    <col min="1048" max="1049" width="1.625" customWidth="1"/>
    <col min="1050" max="1051" width="2.625" customWidth="1"/>
    <col min="1052" max="1053" width="1.625" customWidth="1"/>
    <col min="1054" max="1055" width="2.625" customWidth="1"/>
    <col min="1056" max="1057" width="1.625" customWidth="1"/>
    <col min="1058" max="1059" width="2.625" customWidth="1"/>
    <col min="1060" max="1061" width="1.625" customWidth="1"/>
    <col min="1062" max="1063" width="2.625" customWidth="1"/>
    <col min="1064" max="1065" width="1.625" customWidth="1"/>
    <col min="1066" max="1090" width="2.625" customWidth="1"/>
    <col min="1281" max="1283" width="2.625" customWidth="1"/>
    <col min="1284" max="1285" width="1.625" customWidth="1"/>
    <col min="1286" max="1287" width="2.625" customWidth="1"/>
    <col min="1288" max="1289" width="1.625" customWidth="1"/>
    <col min="1290" max="1291" width="2.625" customWidth="1"/>
    <col min="1292" max="1293" width="1.625" customWidth="1"/>
    <col min="1294" max="1295" width="2.625" customWidth="1"/>
    <col min="1296" max="1297" width="1.625" customWidth="1"/>
    <col min="1298" max="1299" width="2.625" customWidth="1"/>
    <col min="1300" max="1301" width="1.625" customWidth="1"/>
    <col min="1302" max="1303" width="2.625" customWidth="1"/>
    <col min="1304" max="1305" width="1.625" customWidth="1"/>
    <col min="1306" max="1307" width="2.625" customWidth="1"/>
    <col min="1308" max="1309" width="1.625" customWidth="1"/>
    <col min="1310" max="1311" width="2.625" customWidth="1"/>
    <col min="1312" max="1313" width="1.625" customWidth="1"/>
    <col min="1314" max="1315" width="2.625" customWidth="1"/>
    <col min="1316" max="1317" width="1.625" customWidth="1"/>
    <col min="1318" max="1319" width="2.625" customWidth="1"/>
    <col min="1320" max="1321" width="1.625" customWidth="1"/>
    <col min="1322" max="1346" width="2.625" customWidth="1"/>
    <col min="1537" max="1539" width="2.625" customWidth="1"/>
    <col min="1540" max="1541" width="1.625" customWidth="1"/>
    <col min="1542" max="1543" width="2.625" customWidth="1"/>
    <col min="1544" max="1545" width="1.625" customWidth="1"/>
    <col min="1546" max="1547" width="2.625" customWidth="1"/>
    <col min="1548" max="1549" width="1.625" customWidth="1"/>
    <col min="1550" max="1551" width="2.625" customWidth="1"/>
    <col min="1552" max="1553" width="1.625" customWidth="1"/>
    <col min="1554" max="1555" width="2.625" customWidth="1"/>
    <col min="1556" max="1557" width="1.625" customWidth="1"/>
    <col min="1558" max="1559" width="2.625" customWidth="1"/>
    <col min="1560" max="1561" width="1.625" customWidth="1"/>
    <col min="1562" max="1563" width="2.625" customWidth="1"/>
    <col min="1564" max="1565" width="1.625" customWidth="1"/>
    <col min="1566" max="1567" width="2.625" customWidth="1"/>
    <col min="1568" max="1569" width="1.625" customWidth="1"/>
    <col min="1570" max="1571" width="2.625" customWidth="1"/>
    <col min="1572" max="1573" width="1.625" customWidth="1"/>
    <col min="1574" max="1575" width="2.625" customWidth="1"/>
    <col min="1576" max="1577" width="1.625" customWidth="1"/>
    <col min="1578" max="1602" width="2.625" customWidth="1"/>
    <col min="1793" max="1795" width="2.625" customWidth="1"/>
    <col min="1796" max="1797" width="1.625" customWidth="1"/>
    <col min="1798" max="1799" width="2.625" customWidth="1"/>
    <col min="1800" max="1801" width="1.625" customWidth="1"/>
    <col min="1802" max="1803" width="2.625" customWidth="1"/>
    <col min="1804" max="1805" width="1.625" customWidth="1"/>
    <col min="1806" max="1807" width="2.625" customWidth="1"/>
    <col min="1808" max="1809" width="1.625" customWidth="1"/>
    <col min="1810" max="1811" width="2.625" customWidth="1"/>
    <col min="1812" max="1813" width="1.625" customWidth="1"/>
    <col min="1814" max="1815" width="2.625" customWidth="1"/>
    <col min="1816" max="1817" width="1.625" customWidth="1"/>
    <col min="1818" max="1819" width="2.625" customWidth="1"/>
    <col min="1820" max="1821" width="1.625" customWidth="1"/>
    <col min="1822" max="1823" width="2.625" customWidth="1"/>
    <col min="1824" max="1825" width="1.625" customWidth="1"/>
    <col min="1826" max="1827" width="2.625" customWidth="1"/>
    <col min="1828" max="1829" width="1.625" customWidth="1"/>
    <col min="1830" max="1831" width="2.625" customWidth="1"/>
    <col min="1832" max="1833" width="1.625" customWidth="1"/>
    <col min="1834" max="1858" width="2.625" customWidth="1"/>
    <col min="2049" max="2051" width="2.625" customWidth="1"/>
    <col min="2052" max="2053" width="1.625" customWidth="1"/>
    <col min="2054" max="2055" width="2.625" customWidth="1"/>
    <col min="2056" max="2057" width="1.625" customWidth="1"/>
    <col min="2058" max="2059" width="2.625" customWidth="1"/>
    <col min="2060" max="2061" width="1.625" customWidth="1"/>
    <col min="2062" max="2063" width="2.625" customWidth="1"/>
    <col min="2064" max="2065" width="1.625" customWidth="1"/>
    <col min="2066" max="2067" width="2.625" customWidth="1"/>
    <col min="2068" max="2069" width="1.625" customWidth="1"/>
    <col min="2070" max="2071" width="2.625" customWidth="1"/>
    <col min="2072" max="2073" width="1.625" customWidth="1"/>
    <col min="2074" max="2075" width="2.625" customWidth="1"/>
    <col min="2076" max="2077" width="1.625" customWidth="1"/>
    <col min="2078" max="2079" width="2.625" customWidth="1"/>
    <col min="2080" max="2081" width="1.625" customWidth="1"/>
    <col min="2082" max="2083" width="2.625" customWidth="1"/>
    <col min="2084" max="2085" width="1.625" customWidth="1"/>
    <col min="2086" max="2087" width="2.625" customWidth="1"/>
    <col min="2088" max="2089" width="1.625" customWidth="1"/>
    <col min="2090" max="2114" width="2.625" customWidth="1"/>
    <col min="2305" max="2307" width="2.625" customWidth="1"/>
    <col min="2308" max="2309" width="1.625" customWidth="1"/>
    <col min="2310" max="2311" width="2.625" customWidth="1"/>
    <col min="2312" max="2313" width="1.625" customWidth="1"/>
    <col min="2314" max="2315" width="2.625" customWidth="1"/>
    <col min="2316" max="2317" width="1.625" customWidth="1"/>
    <col min="2318" max="2319" width="2.625" customWidth="1"/>
    <col min="2320" max="2321" width="1.625" customWidth="1"/>
    <col min="2322" max="2323" width="2.625" customWidth="1"/>
    <col min="2324" max="2325" width="1.625" customWidth="1"/>
    <col min="2326" max="2327" width="2.625" customWidth="1"/>
    <col min="2328" max="2329" width="1.625" customWidth="1"/>
    <col min="2330" max="2331" width="2.625" customWidth="1"/>
    <col min="2332" max="2333" width="1.625" customWidth="1"/>
    <col min="2334" max="2335" width="2.625" customWidth="1"/>
    <col min="2336" max="2337" width="1.625" customWidth="1"/>
    <col min="2338" max="2339" width="2.625" customWidth="1"/>
    <col min="2340" max="2341" width="1.625" customWidth="1"/>
    <col min="2342" max="2343" width="2.625" customWidth="1"/>
    <col min="2344" max="2345" width="1.625" customWidth="1"/>
    <col min="2346" max="2370" width="2.625" customWidth="1"/>
    <col min="2561" max="2563" width="2.625" customWidth="1"/>
    <col min="2564" max="2565" width="1.625" customWidth="1"/>
    <col min="2566" max="2567" width="2.625" customWidth="1"/>
    <col min="2568" max="2569" width="1.625" customWidth="1"/>
    <col min="2570" max="2571" width="2.625" customWidth="1"/>
    <col min="2572" max="2573" width="1.625" customWidth="1"/>
    <col min="2574" max="2575" width="2.625" customWidth="1"/>
    <col min="2576" max="2577" width="1.625" customWidth="1"/>
    <col min="2578" max="2579" width="2.625" customWidth="1"/>
    <col min="2580" max="2581" width="1.625" customWidth="1"/>
    <col min="2582" max="2583" width="2.625" customWidth="1"/>
    <col min="2584" max="2585" width="1.625" customWidth="1"/>
    <col min="2586" max="2587" width="2.625" customWidth="1"/>
    <col min="2588" max="2589" width="1.625" customWidth="1"/>
    <col min="2590" max="2591" width="2.625" customWidth="1"/>
    <col min="2592" max="2593" width="1.625" customWidth="1"/>
    <col min="2594" max="2595" width="2.625" customWidth="1"/>
    <col min="2596" max="2597" width="1.625" customWidth="1"/>
    <col min="2598" max="2599" width="2.625" customWidth="1"/>
    <col min="2600" max="2601" width="1.625" customWidth="1"/>
    <col min="2602" max="2626" width="2.625" customWidth="1"/>
    <col min="2817" max="2819" width="2.625" customWidth="1"/>
    <col min="2820" max="2821" width="1.625" customWidth="1"/>
    <col min="2822" max="2823" width="2.625" customWidth="1"/>
    <col min="2824" max="2825" width="1.625" customWidth="1"/>
    <col min="2826" max="2827" width="2.625" customWidth="1"/>
    <col min="2828" max="2829" width="1.625" customWidth="1"/>
    <col min="2830" max="2831" width="2.625" customWidth="1"/>
    <col min="2832" max="2833" width="1.625" customWidth="1"/>
    <col min="2834" max="2835" width="2.625" customWidth="1"/>
    <col min="2836" max="2837" width="1.625" customWidth="1"/>
    <col min="2838" max="2839" width="2.625" customWidth="1"/>
    <col min="2840" max="2841" width="1.625" customWidth="1"/>
    <col min="2842" max="2843" width="2.625" customWidth="1"/>
    <col min="2844" max="2845" width="1.625" customWidth="1"/>
    <col min="2846" max="2847" width="2.625" customWidth="1"/>
    <col min="2848" max="2849" width="1.625" customWidth="1"/>
    <col min="2850" max="2851" width="2.625" customWidth="1"/>
    <col min="2852" max="2853" width="1.625" customWidth="1"/>
    <col min="2854" max="2855" width="2.625" customWidth="1"/>
    <col min="2856" max="2857" width="1.625" customWidth="1"/>
    <col min="2858" max="2882" width="2.625" customWidth="1"/>
    <col min="3073" max="3075" width="2.625" customWidth="1"/>
    <col min="3076" max="3077" width="1.625" customWidth="1"/>
    <col min="3078" max="3079" width="2.625" customWidth="1"/>
    <col min="3080" max="3081" width="1.625" customWidth="1"/>
    <col min="3082" max="3083" width="2.625" customWidth="1"/>
    <col min="3084" max="3085" width="1.625" customWidth="1"/>
    <col min="3086" max="3087" width="2.625" customWidth="1"/>
    <col min="3088" max="3089" width="1.625" customWidth="1"/>
    <col min="3090" max="3091" width="2.625" customWidth="1"/>
    <col min="3092" max="3093" width="1.625" customWidth="1"/>
    <col min="3094" max="3095" width="2.625" customWidth="1"/>
    <col min="3096" max="3097" width="1.625" customWidth="1"/>
    <col min="3098" max="3099" width="2.625" customWidth="1"/>
    <col min="3100" max="3101" width="1.625" customWidth="1"/>
    <col min="3102" max="3103" width="2.625" customWidth="1"/>
    <col min="3104" max="3105" width="1.625" customWidth="1"/>
    <col min="3106" max="3107" width="2.625" customWidth="1"/>
    <col min="3108" max="3109" width="1.625" customWidth="1"/>
    <col min="3110" max="3111" width="2.625" customWidth="1"/>
    <col min="3112" max="3113" width="1.625" customWidth="1"/>
    <col min="3114" max="3138" width="2.625" customWidth="1"/>
    <col min="3329" max="3331" width="2.625" customWidth="1"/>
    <col min="3332" max="3333" width="1.625" customWidth="1"/>
    <col min="3334" max="3335" width="2.625" customWidth="1"/>
    <col min="3336" max="3337" width="1.625" customWidth="1"/>
    <col min="3338" max="3339" width="2.625" customWidth="1"/>
    <col min="3340" max="3341" width="1.625" customWidth="1"/>
    <col min="3342" max="3343" width="2.625" customWidth="1"/>
    <col min="3344" max="3345" width="1.625" customWidth="1"/>
    <col min="3346" max="3347" width="2.625" customWidth="1"/>
    <col min="3348" max="3349" width="1.625" customWidth="1"/>
    <col min="3350" max="3351" width="2.625" customWidth="1"/>
    <col min="3352" max="3353" width="1.625" customWidth="1"/>
    <col min="3354" max="3355" width="2.625" customWidth="1"/>
    <col min="3356" max="3357" width="1.625" customWidth="1"/>
    <col min="3358" max="3359" width="2.625" customWidth="1"/>
    <col min="3360" max="3361" width="1.625" customWidth="1"/>
    <col min="3362" max="3363" width="2.625" customWidth="1"/>
    <col min="3364" max="3365" width="1.625" customWidth="1"/>
    <col min="3366" max="3367" width="2.625" customWidth="1"/>
    <col min="3368" max="3369" width="1.625" customWidth="1"/>
    <col min="3370" max="3394" width="2.625" customWidth="1"/>
    <col min="3585" max="3587" width="2.625" customWidth="1"/>
    <col min="3588" max="3589" width="1.625" customWidth="1"/>
    <col min="3590" max="3591" width="2.625" customWidth="1"/>
    <col min="3592" max="3593" width="1.625" customWidth="1"/>
    <col min="3594" max="3595" width="2.625" customWidth="1"/>
    <col min="3596" max="3597" width="1.625" customWidth="1"/>
    <col min="3598" max="3599" width="2.625" customWidth="1"/>
    <col min="3600" max="3601" width="1.625" customWidth="1"/>
    <col min="3602" max="3603" width="2.625" customWidth="1"/>
    <col min="3604" max="3605" width="1.625" customWidth="1"/>
    <col min="3606" max="3607" width="2.625" customWidth="1"/>
    <col min="3608" max="3609" width="1.625" customWidth="1"/>
    <col min="3610" max="3611" width="2.625" customWidth="1"/>
    <col min="3612" max="3613" width="1.625" customWidth="1"/>
    <col min="3614" max="3615" width="2.625" customWidth="1"/>
    <col min="3616" max="3617" width="1.625" customWidth="1"/>
    <col min="3618" max="3619" width="2.625" customWidth="1"/>
    <col min="3620" max="3621" width="1.625" customWidth="1"/>
    <col min="3622" max="3623" width="2.625" customWidth="1"/>
    <col min="3624" max="3625" width="1.625" customWidth="1"/>
    <col min="3626" max="3650" width="2.625" customWidth="1"/>
    <col min="3841" max="3843" width="2.625" customWidth="1"/>
    <col min="3844" max="3845" width="1.625" customWidth="1"/>
    <col min="3846" max="3847" width="2.625" customWidth="1"/>
    <col min="3848" max="3849" width="1.625" customWidth="1"/>
    <col min="3850" max="3851" width="2.625" customWidth="1"/>
    <col min="3852" max="3853" width="1.625" customWidth="1"/>
    <col min="3854" max="3855" width="2.625" customWidth="1"/>
    <col min="3856" max="3857" width="1.625" customWidth="1"/>
    <col min="3858" max="3859" width="2.625" customWidth="1"/>
    <col min="3860" max="3861" width="1.625" customWidth="1"/>
    <col min="3862" max="3863" width="2.625" customWidth="1"/>
    <col min="3864" max="3865" width="1.625" customWidth="1"/>
    <col min="3866" max="3867" width="2.625" customWidth="1"/>
    <col min="3868" max="3869" width="1.625" customWidth="1"/>
    <col min="3870" max="3871" width="2.625" customWidth="1"/>
    <col min="3872" max="3873" width="1.625" customWidth="1"/>
    <col min="3874" max="3875" width="2.625" customWidth="1"/>
    <col min="3876" max="3877" width="1.625" customWidth="1"/>
    <col min="3878" max="3879" width="2.625" customWidth="1"/>
    <col min="3880" max="3881" width="1.625" customWidth="1"/>
    <col min="3882" max="3906" width="2.625" customWidth="1"/>
    <col min="4097" max="4099" width="2.625" customWidth="1"/>
    <col min="4100" max="4101" width="1.625" customWidth="1"/>
    <col min="4102" max="4103" width="2.625" customWidth="1"/>
    <col min="4104" max="4105" width="1.625" customWidth="1"/>
    <col min="4106" max="4107" width="2.625" customWidth="1"/>
    <col min="4108" max="4109" width="1.625" customWidth="1"/>
    <col min="4110" max="4111" width="2.625" customWidth="1"/>
    <col min="4112" max="4113" width="1.625" customWidth="1"/>
    <col min="4114" max="4115" width="2.625" customWidth="1"/>
    <col min="4116" max="4117" width="1.625" customWidth="1"/>
    <col min="4118" max="4119" width="2.625" customWidth="1"/>
    <col min="4120" max="4121" width="1.625" customWidth="1"/>
    <col min="4122" max="4123" width="2.625" customWidth="1"/>
    <col min="4124" max="4125" width="1.625" customWidth="1"/>
    <col min="4126" max="4127" width="2.625" customWidth="1"/>
    <col min="4128" max="4129" width="1.625" customWidth="1"/>
    <col min="4130" max="4131" width="2.625" customWidth="1"/>
    <col min="4132" max="4133" width="1.625" customWidth="1"/>
    <col min="4134" max="4135" width="2.625" customWidth="1"/>
    <col min="4136" max="4137" width="1.625" customWidth="1"/>
    <col min="4138" max="4162" width="2.625" customWidth="1"/>
    <col min="4353" max="4355" width="2.625" customWidth="1"/>
    <col min="4356" max="4357" width="1.625" customWidth="1"/>
    <col min="4358" max="4359" width="2.625" customWidth="1"/>
    <col min="4360" max="4361" width="1.625" customWidth="1"/>
    <col min="4362" max="4363" width="2.625" customWidth="1"/>
    <col min="4364" max="4365" width="1.625" customWidth="1"/>
    <col min="4366" max="4367" width="2.625" customWidth="1"/>
    <col min="4368" max="4369" width="1.625" customWidth="1"/>
    <col min="4370" max="4371" width="2.625" customWidth="1"/>
    <col min="4372" max="4373" width="1.625" customWidth="1"/>
    <col min="4374" max="4375" width="2.625" customWidth="1"/>
    <col min="4376" max="4377" width="1.625" customWidth="1"/>
    <col min="4378" max="4379" width="2.625" customWidth="1"/>
    <col min="4380" max="4381" width="1.625" customWidth="1"/>
    <col min="4382" max="4383" width="2.625" customWidth="1"/>
    <col min="4384" max="4385" width="1.625" customWidth="1"/>
    <col min="4386" max="4387" width="2.625" customWidth="1"/>
    <col min="4388" max="4389" width="1.625" customWidth="1"/>
    <col min="4390" max="4391" width="2.625" customWidth="1"/>
    <col min="4392" max="4393" width="1.625" customWidth="1"/>
    <col min="4394" max="4418" width="2.625" customWidth="1"/>
    <col min="4609" max="4611" width="2.625" customWidth="1"/>
    <col min="4612" max="4613" width="1.625" customWidth="1"/>
    <col min="4614" max="4615" width="2.625" customWidth="1"/>
    <col min="4616" max="4617" width="1.625" customWidth="1"/>
    <col min="4618" max="4619" width="2.625" customWidth="1"/>
    <col min="4620" max="4621" width="1.625" customWidth="1"/>
    <col min="4622" max="4623" width="2.625" customWidth="1"/>
    <col min="4624" max="4625" width="1.625" customWidth="1"/>
    <col min="4626" max="4627" width="2.625" customWidth="1"/>
    <col min="4628" max="4629" width="1.625" customWidth="1"/>
    <col min="4630" max="4631" width="2.625" customWidth="1"/>
    <col min="4632" max="4633" width="1.625" customWidth="1"/>
    <col min="4634" max="4635" width="2.625" customWidth="1"/>
    <col min="4636" max="4637" width="1.625" customWidth="1"/>
    <col min="4638" max="4639" width="2.625" customWidth="1"/>
    <col min="4640" max="4641" width="1.625" customWidth="1"/>
    <col min="4642" max="4643" width="2.625" customWidth="1"/>
    <col min="4644" max="4645" width="1.625" customWidth="1"/>
    <col min="4646" max="4647" width="2.625" customWidth="1"/>
    <col min="4648" max="4649" width="1.625" customWidth="1"/>
    <col min="4650" max="4674" width="2.625" customWidth="1"/>
    <col min="4865" max="4867" width="2.625" customWidth="1"/>
    <col min="4868" max="4869" width="1.625" customWidth="1"/>
    <col min="4870" max="4871" width="2.625" customWidth="1"/>
    <col min="4872" max="4873" width="1.625" customWidth="1"/>
    <col min="4874" max="4875" width="2.625" customWidth="1"/>
    <col min="4876" max="4877" width="1.625" customWidth="1"/>
    <col min="4878" max="4879" width="2.625" customWidth="1"/>
    <col min="4880" max="4881" width="1.625" customWidth="1"/>
    <col min="4882" max="4883" width="2.625" customWidth="1"/>
    <col min="4884" max="4885" width="1.625" customWidth="1"/>
    <col min="4886" max="4887" width="2.625" customWidth="1"/>
    <col min="4888" max="4889" width="1.625" customWidth="1"/>
    <col min="4890" max="4891" width="2.625" customWidth="1"/>
    <col min="4892" max="4893" width="1.625" customWidth="1"/>
    <col min="4894" max="4895" width="2.625" customWidth="1"/>
    <col min="4896" max="4897" width="1.625" customWidth="1"/>
    <col min="4898" max="4899" width="2.625" customWidth="1"/>
    <col min="4900" max="4901" width="1.625" customWidth="1"/>
    <col min="4902" max="4903" width="2.625" customWidth="1"/>
    <col min="4904" max="4905" width="1.625" customWidth="1"/>
    <col min="4906" max="4930" width="2.625" customWidth="1"/>
    <col min="5121" max="5123" width="2.625" customWidth="1"/>
    <col min="5124" max="5125" width="1.625" customWidth="1"/>
    <col min="5126" max="5127" width="2.625" customWidth="1"/>
    <col min="5128" max="5129" width="1.625" customWidth="1"/>
    <col min="5130" max="5131" width="2.625" customWidth="1"/>
    <col min="5132" max="5133" width="1.625" customWidth="1"/>
    <col min="5134" max="5135" width="2.625" customWidth="1"/>
    <col min="5136" max="5137" width="1.625" customWidth="1"/>
    <col min="5138" max="5139" width="2.625" customWidth="1"/>
    <col min="5140" max="5141" width="1.625" customWidth="1"/>
    <col min="5142" max="5143" width="2.625" customWidth="1"/>
    <col min="5144" max="5145" width="1.625" customWidth="1"/>
    <col min="5146" max="5147" width="2.625" customWidth="1"/>
    <col min="5148" max="5149" width="1.625" customWidth="1"/>
    <col min="5150" max="5151" width="2.625" customWidth="1"/>
    <col min="5152" max="5153" width="1.625" customWidth="1"/>
    <col min="5154" max="5155" width="2.625" customWidth="1"/>
    <col min="5156" max="5157" width="1.625" customWidth="1"/>
    <col min="5158" max="5159" width="2.625" customWidth="1"/>
    <col min="5160" max="5161" width="1.625" customWidth="1"/>
    <col min="5162" max="5186" width="2.625" customWidth="1"/>
    <col min="5377" max="5379" width="2.625" customWidth="1"/>
    <col min="5380" max="5381" width="1.625" customWidth="1"/>
    <col min="5382" max="5383" width="2.625" customWidth="1"/>
    <col min="5384" max="5385" width="1.625" customWidth="1"/>
    <col min="5386" max="5387" width="2.625" customWidth="1"/>
    <col min="5388" max="5389" width="1.625" customWidth="1"/>
    <col min="5390" max="5391" width="2.625" customWidth="1"/>
    <col min="5392" max="5393" width="1.625" customWidth="1"/>
    <col min="5394" max="5395" width="2.625" customWidth="1"/>
    <col min="5396" max="5397" width="1.625" customWidth="1"/>
    <col min="5398" max="5399" width="2.625" customWidth="1"/>
    <col min="5400" max="5401" width="1.625" customWidth="1"/>
    <col min="5402" max="5403" width="2.625" customWidth="1"/>
    <col min="5404" max="5405" width="1.625" customWidth="1"/>
    <col min="5406" max="5407" width="2.625" customWidth="1"/>
    <col min="5408" max="5409" width="1.625" customWidth="1"/>
    <col min="5410" max="5411" width="2.625" customWidth="1"/>
    <col min="5412" max="5413" width="1.625" customWidth="1"/>
    <col min="5414" max="5415" width="2.625" customWidth="1"/>
    <col min="5416" max="5417" width="1.625" customWidth="1"/>
    <col min="5418" max="5442" width="2.625" customWidth="1"/>
    <col min="5633" max="5635" width="2.625" customWidth="1"/>
    <col min="5636" max="5637" width="1.625" customWidth="1"/>
    <col min="5638" max="5639" width="2.625" customWidth="1"/>
    <col min="5640" max="5641" width="1.625" customWidth="1"/>
    <col min="5642" max="5643" width="2.625" customWidth="1"/>
    <col min="5644" max="5645" width="1.625" customWidth="1"/>
    <col min="5646" max="5647" width="2.625" customWidth="1"/>
    <col min="5648" max="5649" width="1.625" customWidth="1"/>
    <col min="5650" max="5651" width="2.625" customWidth="1"/>
    <col min="5652" max="5653" width="1.625" customWidth="1"/>
    <col min="5654" max="5655" width="2.625" customWidth="1"/>
    <col min="5656" max="5657" width="1.625" customWidth="1"/>
    <col min="5658" max="5659" width="2.625" customWidth="1"/>
    <col min="5660" max="5661" width="1.625" customWidth="1"/>
    <col min="5662" max="5663" width="2.625" customWidth="1"/>
    <col min="5664" max="5665" width="1.625" customWidth="1"/>
    <col min="5666" max="5667" width="2.625" customWidth="1"/>
    <col min="5668" max="5669" width="1.625" customWidth="1"/>
    <col min="5670" max="5671" width="2.625" customWidth="1"/>
    <col min="5672" max="5673" width="1.625" customWidth="1"/>
    <col min="5674" max="5698" width="2.625" customWidth="1"/>
    <col min="5889" max="5891" width="2.625" customWidth="1"/>
    <col min="5892" max="5893" width="1.625" customWidth="1"/>
    <col min="5894" max="5895" width="2.625" customWidth="1"/>
    <col min="5896" max="5897" width="1.625" customWidth="1"/>
    <col min="5898" max="5899" width="2.625" customWidth="1"/>
    <col min="5900" max="5901" width="1.625" customWidth="1"/>
    <col min="5902" max="5903" width="2.625" customWidth="1"/>
    <col min="5904" max="5905" width="1.625" customWidth="1"/>
    <col min="5906" max="5907" width="2.625" customWidth="1"/>
    <col min="5908" max="5909" width="1.625" customWidth="1"/>
    <col min="5910" max="5911" width="2.625" customWidth="1"/>
    <col min="5912" max="5913" width="1.625" customWidth="1"/>
    <col min="5914" max="5915" width="2.625" customWidth="1"/>
    <col min="5916" max="5917" width="1.625" customWidth="1"/>
    <col min="5918" max="5919" width="2.625" customWidth="1"/>
    <col min="5920" max="5921" width="1.625" customWidth="1"/>
    <col min="5922" max="5923" width="2.625" customWidth="1"/>
    <col min="5924" max="5925" width="1.625" customWidth="1"/>
    <col min="5926" max="5927" width="2.625" customWidth="1"/>
    <col min="5928" max="5929" width="1.625" customWidth="1"/>
    <col min="5930" max="5954" width="2.625" customWidth="1"/>
    <col min="6145" max="6147" width="2.625" customWidth="1"/>
    <col min="6148" max="6149" width="1.625" customWidth="1"/>
    <col min="6150" max="6151" width="2.625" customWidth="1"/>
    <col min="6152" max="6153" width="1.625" customWidth="1"/>
    <col min="6154" max="6155" width="2.625" customWidth="1"/>
    <col min="6156" max="6157" width="1.625" customWidth="1"/>
    <col min="6158" max="6159" width="2.625" customWidth="1"/>
    <col min="6160" max="6161" width="1.625" customWidth="1"/>
    <col min="6162" max="6163" width="2.625" customWidth="1"/>
    <col min="6164" max="6165" width="1.625" customWidth="1"/>
    <col min="6166" max="6167" width="2.625" customWidth="1"/>
    <col min="6168" max="6169" width="1.625" customWidth="1"/>
    <col min="6170" max="6171" width="2.625" customWidth="1"/>
    <col min="6172" max="6173" width="1.625" customWidth="1"/>
    <col min="6174" max="6175" width="2.625" customWidth="1"/>
    <col min="6176" max="6177" width="1.625" customWidth="1"/>
    <col min="6178" max="6179" width="2.625" customWidth="1"/>
    <col min="6180" max="6181" width="1.625" customWidth="1"/>
    <col min="6182" max="6183" width="2.625" customWidth="1"/>
    <col min="6184" max="6185" width="1.625" customWidth="1"/>
    <col min="6186" max="6210" width="2.625" customWidth="1"/>
    <col min="6401" max="6403" width="2.625" customWidth="1"/>
    <col min="6404" max="6405" width="1.625" customWidth="1"/>
    <col min="6406" max="6407" width="2.625" customWidth="1"/>
    <col min="6408" max="6409" width="1.625" customWidth="1"/>
    <col min="6410" max="6411" width="2.625" customWidth="1"/>
    <col min="6412" max="6413" width="1.625" customWidth="1"/>
    <col min="6414" max="6415" width="2.625" customWidth="1"/>
    <col min="6416" max="6417" width="1.625" customWidth="1"/>
    <col min="6418" max="6419" width="2.625" customWidth="1"/>
    <col min="6420" max="6421" width="1.625" customWidth="1"/>
    <col min="6422" max="6423" width="2.625" customWidth="1"/>
    <col min="6424" max="6425" width="1.625" customWidth="1"/>
    <col min="6426" max="6427" width="2.625" customWidth="1"/>
    <col min="6428" max="6429" width="1.625" customWidth="1"/>
    <col min="6430" max="6431" width="2.625" customWidth="1"/>
    <col min="6432" max="6433" width="1.625" customWidth="1"/>
    <col min="6434" max="6435" width="2.625" customWidth="1"/>
    <col min="6436" max="6437" width="1.625" customWidth="1"/>
    <col min="6438" max="6439" width="2.625" customWidth="1"/>
    <col min="6440" max="6441" width="1.625" customWidth="1"/>
    <col min="6442" max="6466" width="2.625" customWidth="1"/>
    <col min="6657" max="6659" width="2.625" customWidth="1"/>
    <col min="6660" max="6661" width="1.625" customWidth="1"/>
    <col min="6662" max="6663" width="2.625" customWidth="1"/>
    <col min="6664" max="6665" width="1.625" customWidth="1"/>
    <col min="6666" max="6667" width="2.625" customWidth="1"/>
    <col min="6668" max="6669" width="1.625" customWidth="1"/>
    <col min="6670" max="6671" width="2.625" customWidth="1"/>
    <col min="6672" max="6673" width="1.625" customWidth="1"/>
    <col min="6674" max="6675" width="2.625" customWidth="1"/>
    <col min="6676" max="6677" width="1.625" customWidth="1"/>
    <col min="6678" max="6679" width="2.625" customWidth="1"/>
    <col min="6680" max="6681" width="1.625" customWidth="1"/>
    <col min="6682" max="6683" width="2.625" customWidth="1"/>
    <col min="6684" max="6685" width="1.625" customWidth="1"/>
    <col min="6686" max="6687" width="2.625" customWidth="1"/>
    <col min="6688" max="6689" width="1.625" customWidth="1"/>
    <col min="6690" max="6691" width="2.625" customWidth="1"/>
    <col min="6692" max="6693" width="1.625" customWidth="1"/>
    <col min="6694" max="6695" width="2.625" customWidth="1"/>
    <col min="6696" max="6697" width="1.625" customWidth="1"/>
    <col min="6698" max="6722" width="2.625" customWidth="1"/>
    <col min="6913" max="6915" width="2.625" customWidth="1"/>
    <col min="6916" max="6917" width="1.625" customWidth="1"/>
    <col min="6918" max="6919" width="2.625" customWidth="1"/>
    <col min="6920" max="6921" width="1.625" customWidth="1"/>
    <col min="6922" max="6923" width="2.625" customWidth="1"/>
    <col min="6924" max="6925" width="1.625" customWidth="1"/>
    <col min="6926" max="6927" width="2.625" customWidth="1"/>
    <col min="6928" max="6929" width="1.625" customWidth="1"/>
    <col min="6930" max="6931" width="2.625" customWidth="1"/>
    <col min="6932" max="6933" width="1.625" customWidth="1"/>
    <col min="6934" max="6935" width="2.625" customWidth="1"/>
    <col min="6936" max="6937" width="1.625" customWidth="1"/>
    <col min="6938" max="6939" width="2.625" customWidth="1"/>
    <col min="6940" max="6941" width="1.625" customWidth="1"/>
    <col min="6942" max="6943" width="2.625" customWidth="1"/>
    <col min="6944" max="6945" width="1.625" customWidth="1"/>
    <col min="6946" max="6947" width="2.625" customWidth="1"/>
    <col min="6948" max="6949" width="1.625" customWidth="1"/>
    <col min="6950" max="6951" width="2.625" customWidth="1"/>
    <col min="6952" max="6953" width="1.625" customWidth="1"/>
    <col min="6954" max="6978" width="2.625" customWidth="1"/>
    <col min="7169" max="7171" width="2.625" customWidth="1"/>
    <col min="7172" max="7173" width="1.625" customWidth="1"/>
    <col min="7174" max="7175" width="2.625" customWidth="1"/>
    <col min="7176" max="7177" width="1.625" customWidth="1"/>
    <col min="7178" max="7179" width="2.625" customWidth="1"/>
    <col min="7180" max="7181" width="1.625" customWidth="1"/>
    <col min="7182" max="7183" width="2.625" customWidth="1"/>
    <col min="7184" max="7185" width="1.625" customWidth="1"/>
    <col min="7186" max="7187" width="2.625" customWidth="1"/>
    <col min="7188" max="7189" width="1.625" customWidth="1"/>
    <col min="7190" max="7191" width="2.625" customWidth="1"/>
    <col min="7192" max="7193" width="1.625" customWidth="1"/>
    <col min="7194" max="7195" width="2.625" customWidth="1"/>
    <col min="7196" max="7197" width="1.625" customWidth="1"/>
    <col min="7198" max="7199" width="2.625" customWidth="1"/>
    <col min="7200" max="7201" width="1.625" customWidth="1"/>
    <col min="7202" max="7203" width="2.625" customWidth="1"/>
    <col min="7204" max="7205" width="1.625" customWidth="1"/>
    <col min="7206" max="7207" width="2.625" customWidth="1"/>
    <col min="7208" max="7209" width="1.625" customWidth="1"/>
    <col min="7210" max="7234" width="2.625" customWidth="1"/>
    <col min="7425" max="7427" width="2.625" customWidth="1"/>
    <col min="7428" max="7429" width="1.625" customWidth="1"/>
    <col min="7430" max="7431" width="2.625" customWidth="1"/>
    <col min="7432" max="7433" width="1.625" customWidth="1"/>
    <col min="7434" max="7435" width="2.625" customWidth="1"/>
    <col min="7436" max="7437" width="1.625" customWidth="1"/>
    <col min="7438" max="7439" width="2.625" customWidth="1"/>
    <col min="7440" max="7441" width="1.625" customWidth="1"/>
    <col min="7442" max="7443" width="2.625" customWidth="1"/>
    <col min="7444" max="7445" width="1.625" customWidth="1"/>
    <col min="7446" max="7447" width="2.625" customWidth="1"/>
    <col min="7448" max="7449" width="1.625" customWidth="1"/>
    <col min="7450" max="7451" width="2.625" customWidth="1"/>
    <col min="7452" max="7453" width="1.625" customWidth="1"/>
    <col min="7454" max="7455" width="2.625" customWidth="1"/>
    <col min="7456" max="7457" width="1.625" customWidth="1"/>
    <col min="7458" max="7459" width="2.625" customWidth="1"/>
    <col min="7460" max="7461" width="1.625" customWidth="1"/>
    <col min="7462" max="7463" width="2.625" customWidth="1"/>
    <col min="7464" max="7465" width="1.625" customWidth="1"/>
    <col min="7466" max="7490" width="2.625" customWidth="1"/>
    <col min="7681" max="7683" width="2.625" customWidth="1"/>
    <col min="7684" max="7685" width="1.625" customWidth="1"/>
    <col min="7686" max="7687" width="2.625" customWidth="1"/>
    <col min="7688" max="7689" width="1.625" customWidth="1"/>
    <col min="7690" max="7691" width="2.625" customWidth="1"/>
    <col min="7692" max="7693" width="1.625" customWidth="1"/>
    <col min="7694" max="7695" width="2.625" customWidth="1"/>
    <col min="7696" max="7697" width="1.625" customWidth="1"/>
    <col min="7698" max="7699" width="2.625" customWidth="1"/>
    <col min="7700" max="7701" width="1.625" customWidth="1"/>
    <col min="7702" max="7703" width="2.625" customWidth="1"/>
    <col min="7704" max="7705" width="1.625" customWidth="1"/>
    <col min="7706" max="7707" width="2.625" customWidth="1"/>
    <col min="7708" max="7709" width="1.625" customWidth="1"/>
    <col min="7710" max="7711" width="2.625" customWidth="1"/>
    <col min="7712" max="7713" width="1.625" customWidth="1"/>
    <col min="7714" max="7715" width="2.625" customWidth="1"/>
    <col min="7716" max="7717" width="1.625" customWidth="1"/>
    <col min="7718" max="7719" width="2.625" customWidth="1"/>
    <col min="7720" max="7721" width="1.625" customWidth="1"/>
    <col min="7722" max="7746" width="2.625" customWidth="1"/>
    <col min="7937" max="7939" width="2.625" customWidth="1"/>
    <col min="7940" max="7941" width="1.625" customWidth="1"/>
    <col min="7942" max="7943" width="2.625" customWidth="1"/>
    <col min="7944" max="7945" width="1.625" customWidth="1"/>
    <col min="7946" max="7947" width="2.625" customWidth="1"/>
    <col min="7948" max="7949" width="1.625" customWidth="1"/>
    <col min="7950" max="7951" width="2.625" customWidth="1"/>
    <col min="7952" max="7953" width="1.625" customWidth="1"/>
    <col min="7954" max="7955" width="2.625" customWidth="1"/>
    <col min="7956" max="7957" width="1.625" customWidth="1"/>
    <col min="7958" max="7959" width="2.625" customWidth="1"/>
    <col min="7960" max="7961" width="1.625" customWidth="1"/>
    <col min="7962" max="7963" width="2.625" customWidth="1"/>
    <col min="7964" max="7965" width="1.625" customWidth="1"/>
    <col min="7966" max="7967" width="2.625" customWidth="1"/>
    <col min="7968" max="7969" width="1.625" customWidth="1"/>
    <col min="7970" max="7971" width="2.625" customWidth="1"/>
    <col min="7972" max="7973" width="1.625" customWidth="1"/>
    <col min="7974" max="7975" width="2.625" customWidth="1"/>
    <col min="7976" max="7977" width="1.625" customWidth="1"/>
    <col min="7978" max="8002" width="2.625" customWidth="1"/>
    <col min="8193" max="8195" width="2.625" customWidth="1"/>
    <col min="8196" max="8197" width="1.625" customWidth="1"/>
    <col min="8198" max="8199" width="2.625" customWidth="1"/>
    <col min="8200" max="8201" width="1.625" customWidth="1"/>
    <col min="8202" max="8203" width="2.625" customWidth="1"/>
    <col min="8204" max="8205" width="1.625" customWidth="1"/>
    <col min="8206" max="8207" width="2.625" customWidth="1"/>
    <col min="8208" max="8209" width="1.625" customWidth="1"/>
    <col min="8210" max="8211" width="2.625" customWidth="1"/>
    <col min="8212" max="8213" width="1.625" customWidth="1"/>
    <col min="8214" max="8215" width="2.625" customWidth="1"/>
    <col min="8216" max="8217" width="1.625" customWidth="1"/>
    <col min="8218" max="8219" width="2.625" customWidth="1"/>
    <col min="8220" max="8221" width="1.625" customWidth="1"/>
    <col min="8222" max="8223" width="2.625" customWidth="1"/>
    <col min="8224" max="8225" width="1.625" customWidth="1"/>
    <col min="8226" max="8227" width="2.625" customWidth="1"/>
    <col min="8228" max="8229" width="1.625" customWidth="1"/>
    <col min="8230" max="8231" width="2.625" customWidth="1"/>
    <col min="8232" max="8233" width="1.625" customWidth="1"/>
    <col min="8234" max="8258" width="2.625" customWidth="1"/>
    <col min="8449" max="8451" width="2.625" customWidth="1"/>
    <col min="8452" max="8453" width="1.625" customWidth="1"/>
    <col min="8454" max="8455" width="2.625" customWidth="1"/>
    <col min="8456" max="8457" width="1.625" customWidth="1"/>
    <col min="8458" max="8459" width="2.625" customWidth="1"/>
    <col min="8460" max="8461" width="1.625" customWidth="1"/>
    <col min="8462" max="8463" width="2.625" customWidth="1"/>
    <col min="8464" max="8465" width="1.625" customWidth="1"/>
    <col min="8466" max="8467" width="2.625" customWidth="1"/>
    <col min="8468" max="8469" width="1.625" customWidth="1"/>
    <col min="8470" max="8471" width="2.625" customWidth="1"/>
    <col min="8472" max="8473" width="1.625" customWidth="1"/>
    <col min="8474" max="8475" width="2.625" customWidth="1"/>
    <col min="8476" max="8477" width="1.625" customWidth="1"/>
    <col min="8478" max="8479" width="2.625" customWidth="1"/>
    <col min="8480" max="8481" width="1.625" customWidth="1"/>
    <col min="8482" max="8483" width="2.625" customWidth="1"/>
    <col min="8484" max="8485" width="1.625" customWidth="1"/>
    <col min="8486" max="8487" width="2.625" customWidth="1"/>
    <col min="8488" max="8489" width="1.625" customWidth="1"/>
    <col min="8490" max="8514" width="2.625" customWidth="1"/>
    <col min="8705" max="8707" width="2.625" customWidth="1"/>
    <col min="8708" max="8709" width="1.625" customWidth="1"/>
    <col min="8710" max="8711" width="2.625" customWidth="1"/>
    <col min="8712" max="8713" width="1.625" customWidth="1"/>
    <col min="8714" max="8715" width="2.625" customWidth="1"/>
    <col min="8716" max="8717" width="1.625" customWidth="1"/>
    <col min="8718" max="8719" width="2.625" customWidth="1"/>
    <col min="8720" max="8721" width="1.625" customWidth="1"/>
    <col min="8722" max="8723" width="2.625" customWidth="1"/>
    <col min="8724" max="8725" width="1.625" customWidth="1"/>
    <col min="8726" max="8727" width="2.625" customWidth="1"/>
    <col min="8728" max="8729" width="1.625" customWidth="1"/>
    <col min="8730" max="8731" width="2.625" customWidth="1"/>
    <col min="8732" max="8733" width="1.625" customWidth="1"/>
    <col min="8734" max="8735" width="2.625" customWidth="1"/>
    <col min="8736" max="8737" width="1.625" customWidth="1"/>
    <col min="8738" max="8739" width="2.625" customWidth="1"/>
    <col min="8740" max="8741" width="1.625" customWidth="1"/>
    <col min="8742" max="8743" width="2.625" customWidth="1"/>
    <col min="8744" max="8745" width="1.625" customWidth="1"/>
    <col min="8746" max="8770" width="2.625" customWidth="1"/>
    <col min="8961" max="8963" width="2.625" customWidth="1"/>
    <col min="8964" max="8965" width="1.625" customWidth="1"/>
    <col min="8966" max="8967" width="2.625" customWidth="1"/>
    <col min="8968" max="8969" width="1.625" customWidth="1"/>
    <col min="8970" max="8971" width="2.625" customWidth="1"/>
    <col min="8972" max="8973" width="1.625" customWidth="1"/>
    <col min="8974" max="8975" width="2.625" customWidth="1"/>
    <col min="8976" max="8977" width="1.625" customWidth="1"/>
    <col min="8978" max="8979" width="2.625" customWidth="1"/>
    <col min="8980" max="8981" width="1.625" customWidth="1"/>
    <col min="8982" max="8983" width="2.625" customWidth="1"/>
    <col min="8984" max="8985" width="1.625" customWidth="1"/>
    <col min="8986" max="8987" width="2.625" customWidth="1"/>
    <col min="8988" max="8989" width="1.625" customWidth="1"/>
    <col min="8990" max="8991" width="2.625" customWidth="1"/>
    <col min="8992" max="8993" width="1.625" customWidth="1"/>
    <col min="8994" max="8995" width="2.625" customWidth="1"/>
    <col min="8996" max="8997" width="1.625" customWidth="1"/>
    <col min="8998" max="8999" width="2.625" customWidth="1"/>
    <col min="9000" max="9001" width="1.625" customWidth="1"/>
    <col min="9002" max="9026" width="2.625" customWidth="1"/>
    <col min="9217" max="9219" width="2.625" customWidth="1"/>
    <col min="9220" max="9221" width="1.625" customWidth="1"/>
    <col min="9222" max="9223" width="2.625" customWidth="1"/>
    <col min="9224" max="9225" width="1.625" customWidth="1"/>
    <col min="9226" max="9227" width="2.625" customWidth="1"/>
    <col min="9228" max="9229" width="1.625" customWidth="1"/>
    <col min="9230" max="9231" width="2.625" customWidth="1"/>
    <col min="9232" max="9233" width="1.625" customWidth="1"/>
    <col min="9234" max="9235" width="2.625" customWidth="1"/>
    <col min="9236" max="9237" width="1.625" customWidth="1"/>
    <col min="9238" max="9239" width="2.625" customWidth="1"/>
    <col min="9240" max="9241" width="1.625" customWidth="1"/>
    <col min="9242" max="9243" width="2.625" customWidth="1"/>
    <col min="9244" max="9245" width="1.625" customWidth="1"/>
    <col min="9246" max="9247" width="2.625" customWidth="1"/>
    <col min="9248" max="9249" width="1.625" customWidth="1"/>
    <col min="9250" max="9251" width="2.625" customWidth="1"/>
    <col min="9252" max="9253" width="1.625" customWidth="1"/>
    <col min="9254" max="9255" width="2.625" customWidth="1"/>
    <col min="9256" max="9257" width="1.625" customWidth="1"/>
    <col min="9258" max="9282" width="2.625" customWidth="1"/>
    <col min="9473" max="9475" width="2.625" customWidth="1"/>
    <col min="9476" max="9477" width="1.625" customWidth="1"/>
    <col min="9478" max="9479" width="2.625" customWidth="1"/>
    <col min="9480" max="9481" width="1.625" customWidth="1"/>
    <col min="9482" max="9483" width="2.625" customWidth="1"/>
    <col min="9484" max="9485" width="1.625" customWidth="1"/>
    <col min="9486" max="9487" width="2.625" customWidth="1"/>
    <col min="9488" max="9489" width="1.625" customWidth="1"/>
    <col min="9490" max="9491" width="2.625" customWidth="1"/>
    <col min="9492" max="9493" width="1.625" customWidth="1"/>
    <col min="9494" max="9495" width="2.625" customWidth="1"/>
    <col min="9496" max="9497" width="1.625" customWidth="1"/>
    <col min="9498" max="9499" width="2.625" customWidth="1"/>
    <col min="9500" max="9501" width="1.625" customWidth="1"/>
    <col min="9502" max="9503" width="2.625" customWidth="1"/>
    <col min="9504" max="9505" width="1.625" customWidth="1"/>
    <col min="9506" max="9507" width="2.625" customWidth="1"/>
    <col min="9508" max="9509" width="1.625" customWidth="1"/>
    <col min="9510" max="9511" width="2.625" customWidth="1"/>
    <col min="9512" max="9513" width="1.625" customWidth="1"/>
    <col min="9514" max="9538" width="2.625" customWidth="1"/>
    <col min="9729" max="9731" width="2.625" customWidth="1"/>
    <col min="9732" max="9733" width="1.625" customWidth="1"/>
    <col min="9734" max="9735" width="2.625" customWidth="1"/>
    <col min="9736" max="9737" width="1.625" customWidth="1"/>
    <col min="9738" max="9739" width="2.625" customWidth="1"/>
    <col min="9740" max="9741" width="1.625" customWidth="1"/>
    <col min="9742" max="9743" width="2.625" customWidth="1"/>
    <col min="9744" max="9745" width="1.625" customWidth="1"/>
    <col min="9746" max="9747" width="2.625" customWidth="1"/>
    <col min="9748" max="9749" width="1.625" customWidth="1"/>
    <col min="9750" max="9751" width="2.625" customWidth="1"/>
    <col min="9752" max="9753" width="1.625" customWidth="1"/>
    <col min="9754" max="9755" width="2.625" customWidth="1"/>
    <col min="9756" max="9757" width="1.625" customWidth="1"/>
    <col min="9758" max="9759" width="2.625" customWidth="1"/>
    <col min="9760" max="9761" width="1.625" customWidth="1"/>
    <col min="9762" max="9763" width="2.625" customWidth="1"/>
    <col min="9764" max="9765" width="1.625" customWidth="1"/>
    <col min="9766" max="9767" width="2.625" customWidth="1"/>
    <col min="9768" max="9769" width="1.625" customWidth="1"/>
    <col min="9770" max="9794" width="2.625" customWidth="1"/>
    <col min="9985" max="9987" width="2.625" customWidth="1"/>
    <col min="9988" max="9989" width="1.625" customWidth="1"/>
    <col min="9990" max="9991" width="2.625" customWidth="1"/>
    <col min="9992" max="9993" width="1.625" customWidth="1"/>
    <col min="9994" max="9995" width="2.625" customWidth="1"/>
    <col min="9996" max="9997" width="1.625" customWidth="1"/>
    <col min="9998" max="9999" width="2.625" customWidth="1"/>
    <col min="10000" max="10001" width="1.625" customWidth="1"/>
    <col min="10002" max="10003" width="2.625" customWidth="1"/>
    <col min="10004" max="10005" width="1.625" customWidth="1"/>
    <col min="10006" max="10007" width="2.625" customWidth="1"/>
    <col min="10008" max="10009" width="1.625" customWidth="1"/>
    <col min="10010" max="10011" width="2.625" customWidth="1"/>
    <col min="10012" max="10013" width="1.625" customWidth="1"/>
    <col min="10014" max="10015" width="2.625" customWidth="1"/>
    <col min="10016" max="10017" width="1.625" customWidth="1"/>
    <col min="10018" max="10019" width="2.625" customWidth="1"/>
    <col min="10020" max="10021" width="1.625" customWidth="1"/>
    <col min="10022" max="10023" width="2.625" customWidth="1"/>
    <col min="10024" max="10025" width="1.625" customWidth="1"/>
    <col min="10026" max="10050" width="2.625" customWidth="1"/>
    <col min="10241" max="10243" width="2.625" customWidth="1"/>
    <col min="10244" max="10245" width="1.625" customWidth="1"/>
    <col min="10246" max="10247" width="2.625" customWidth="1"/>
    <col min="10248" max="10249" width="1.625" customWidth="1"/>
    <col min="10250" max="10251" width="2.625" customWidth="1"/>
    <col min="10252" max="10253" width="1.625" customWidth="1"/>
    <col min="10254" max="10255" width="2.625" customWidth="1"/>
    <col min="10256" max="10257" width="1.625" customWidth="1"/>
    <col min="10258" max="10259" width="2.625" customWidth="1"/>
    <col min="10260" max="10261" width="1.625" customWidth="1"/>
    <col min="10262" max="10263" width="2.625" customWidth="1"/>
    <col min="10264" max="10265" width="1.625" customWidth="1"/>
    <col min="10266" max="10267" width="2.625" customWidth="1"/>
    <col min="10268" max="10269" width="1.625" customWidth="1"/>
    <col min="10270" max="10271" width="2.625" customWidth="1"/>
    <col min="10272" max="10273" width="1.625" customWidth="1"/>
    <col min="10274" max="10275" width="2.625" customWidth="1"/>
    <col min="10276" max="10277" width="1.625" customWidth="1"/>
    <col min="10278" max="10279" width="2.625" customWidth="1"/>
    <col min="10280" max="10281" width="1.625" customWidth="1"/>
    <col min="10282" max="10306" width="2.625" customWidth="1"/>
    <col min="10497" max="10499" width="2.625" customWidth="1"/>
    <col min="10500" max="10501" width="1.625" customWidth="1"/>
    <col min="10502" max="10503" width="2.625" customWidth="1"/>
    <col min="10504" max="10505" width="1.625" customWidth="1"/>
    <col min="10506" max="10507" width="2.625" customWidth="1"/>
    <col min="10508" max="10509" width="1.625" customWidth="1"/>
    <col min="10510" max="10511" width="2.625" customWidth="1"/>
    <col min="10512" max="10513" width="1.625" customWidth="1"/>
    <col min="10514" max="10515" width="2.625" customWidth="1"/>
    <col min="10516" max="10517" width="1.625" customWidth="1"/>
    <col min="10518" max="10519" width="2.625" customWidth="1"/>
    <col min="10520" max="10521" width="1.625" customWidth="1"/>
    <col min="10522" max="10523" width="2.625" customWidth="1"/>
    <col min="10524" max="10525" width="1.625" customWidth="1"/>
    <col min="10526" max="10527" width="2.625" customWidth="1"/>
    <col min="10528" max="10529" width="1.625" customWidth="1"/>
    <col min="10530" max="10531" width="2.625" customWidth="1"/>
    <col min="10532" max="10533" width="1.625" customWidth="1"/>
    <col min="10534" max="10535" width="2.625" customWidth="1"/>
    <col min="10536" max="10537" width="1.625" customWidth="1"/>
    <col min="10538" max="10562" width="2.625" customWidth="1"/>
    <col min="10753" max="10755" width="2.625" customWidth="1"/>
    <col min="10756" max="10757" width="1.625" customWidth="1"/>
    <col min="10758" max="10759" width="2.625" customWidth="1"/>
    <col min="10760" max="10761" width="1.625" customWidth="1"/>
    <col min="10762" max="10763" width="2.625" customWidth="1"/>
    <col min="10764" max="10765" width="1.625" customWidth="1"/>
    <col min="10766" max="10767" width="2.625" customWidth="1"/>
    <col min="10768" max="10769" width="1.625" customWidth="1"/>
    <col min="10770" max="10771" width="2.625" customWidth="1"/>
    <col min="10772" max="10773" width="1.625" customWidth="1"/>
    <col min="10774" max="10775" width="2.625" customWidth="1"/>
    <col min="10776" max="10777" width="1.625" customWidth="1"/>
    <col min="10778" max="10779" width="2.625" customWidth="1"/>
    <col min="10780" max="10781" width="1.625" customWidth="1"/>
    <col min="10782" max="10783" width="2.625" customWidth="1"/>
    <col min="10784" max="10785" width="1.625" customWidth="1"/>
    <col min="10786" max="10787" width="2.625" customWidth="1"/>
    <col min="10788" max="10789" width="1.625" customWidth="1"/>
    <col min="10790" max="10791" width="2.625" customWidth="1"/>
    <col min="10792" max="10793" width="1.625" customWidth="1"/>
    <col min="10794" max="10818" width="2.625" customWidth="1"/>
    <col min="11009" max="11011" width="2.625" customWidth="1"/>
    <col min="11012" max="11013" width="1.625" customWidth="1"/>
    <col min="11014" max="11015" width="2.625" customWidth="1"/>
    <col min="11016" max="11017" width="1.625" customWidth="1"/>
    <col min="11018" max="11019" width="2.625" customWidth="1"/>
    <col min="11020" max="11021" width="1.625" customWidth="1"/>
    <col min="11022" max="11023" width="2.625" customWidth="1"/>
    <col min="11024" max="11025" width="1.625" customWidth="1"/>
    <col min="11026" max="11027" width="2.625" customWidth="1"/>
    <col min="11028" max="11029" width="1.625" customWidth="1"/>
    <col min="11030" max="11031" width="2.625" customWidth="1"/>
    <col min="11032" max="11033" width="1.625" customWidth="1"/>
    <col min="11034" max="11035" width="2.625" customWidth="1"/>
    <col min="11036" max="11037" width="1.625" customWidth="1"/>
    <col min="11038" max="11039" width="2.625" customWidth="1"/>
    <col min="11040" max="11041" width="1.625" customWidth="1"/>
    <col min="11042" max="11043" width="2.625" customWidth="1"/>
    <col min="11044" max="11045" width="1.625" customWidth="1"/>
    <col min="11046" max="11047" width="2.625" customWidth="1"/>
    <col min="11048" max="11049" width="1.625" customWidth="1"/>
    <col min="11050" max="11074" width="2.625" customWidth="1"/>
    <col min="11265" max="11267" width="2.625" customWidth="1"/>
    <col min="11268" max="11269" width="1.625" customWidth="1"/>
    <col min="11270" max="11271" width="2.625" customWidth="1"/>
    <col min="11272" max="11273" width="1.625" customWidth="1"/>
    <col min="11274" max="11275" width="2.625" customWidth="1"/>
    <col min="11276" max="11277" width="1.625" customWidth="1"/>
    <col min="11278" max="11279" width="2.625" customWidth="1"/>
    <col min="11280" max="11281" width="1.625" customWidth="1"/>
    <col min="11282" max="11283" width="2.625" customWidth="1"/>
    <col min="11284" max="11285" width="1.625" customWidth="1"/>
    <col min="11286" max="11287" width="2.625" customWidth="1"/>
    <col min="11288" max="11289" width="1.625" customWidth="1"/>
    <col min="11290" max="11291" width="2.625" customWidth="1"/>
    <col min="11292" max="11293" width="1.625" customWidth="1"/>
    <col min="11294" max="11295" width="2.625" customWidth="1"/>
    <col min="11296" max="11297" width="1.625" customWidth="1"/>
    <col min="11298" max="11299" width="2.625" customWidth="1"/>
    <col min="11300" max="11301" width="1.625" customWidth="1"/>
    <col min="11302" max="11303" width="2.625" customWidth="1"/>
    <col min="11304" max="11305" width="1.625" customWidth="1"/>
    <col min="11306" max="11330" width="2.625" customWidth="1"/>
    <col min="11521" max="11523" width="2.625" customWidth="1"/>
    <col min="11524" max="11525" width="1.625" customWidth="1"/>
    <col min="11526" max="11527" width="2.625" customWidth="1"/>
    <col min="11528" max="11529" width="1.625" customWidth="1"/>
    <col min="11530" max="11531" width="2.625" customWidth="1"/>
    <col min="11532" max="11533" width="1.625" customWidth="1"/>
    <col min="11534" max="11535" width="2.625" customWidth="1"/>
    <col min="11536" max="11537" width="1.625" customWidth="1"/>
    <col min="11538" max="11539" width="2.625" customWidth="1"/>
    <col min="11540" max="11541" width="1.625" customWidth="1"/>
    <col min="11542" max="11543" width="2.625" customWidth="1"/>
    <col min="11544" max="11545" width="1.625" customWidth="1"/>
    <col min="11546" max="11547" width="2.625" customWidth="1"/>
    <col min="11548" max="11549" width="1.625" customWidth="1"/>
    <col min="11550" max="11551" width="2.625" customWidth="1"/>
    <col min="11552" max="11553" width="1.625" customWidth="1"/>
    <col min="11554" max="11555" width="2.625" customWidth="1"/>
    <col min="11556" max="11557" width="1.625" customWidth="1"/>
    <col min="11558" max="11559" width="2.625" customWidth="1"/>
    <col min="11560" max="11561" width="1.625" customWidth="1"/>
    <col min="11562" max="11586" width="2.625" customWidth="1"/>
    <col min="11777" max="11779" width="2.625" customWidth="1"/>
    <col min="11780" max="11781" width="1.625" customWidth="1"/>
    <col min="11782" max="11783" width="2.625" customWidth="1"/>
    <col min="11784" max="11785" width="1.625" customWidth="1"/>
    <col min="11786" max="11787" width="2.625" customWidth="1"/>
    <col min="11788" max="11789" width="1.625" customWidth="1"/>
    <col min="11790" max="11791" width="2.625" customWidth="1"/>
    <col min="11792" max="11793" width="1.625" customWidth="1"/>
    <col min="11794" max="11795" width="2.625" customWidth="1"/>
    <col min="11796" max="11797" width="1.625" customWidth="1"/>
    <col min="11798" max="11799" width="2.625" customWidth="1"/>
    <col min="11800" max="11801" width="1.625" customWidth="1"/>
    <col min="11802" max="11803" width="2.625" customWidth="1"/>
    <col min="11804" max="11805" width="1.625" customWidth="1"/>
    <col min="11806" max="11807" width="2.625" customWidth="1"/>
    <col min="11808" max="11809" width="1.625" customWidth="1"/>
    <col min="11810" max="11811" width="2.625" customWidth="1"/>
    <col min="11812" max="11813" width="1.625" customWidth="1"/>
    <col min="11814" max="11815" width="2.625" customWidth="1"/>
    <col min="11816" max="11817" width="1.625" customWidth="1"/>
    <col min="11818" max="11842" width="2.625" customWidth="1"/>
    <col min="12033" max="12035" width="2.625" customWidth="1"/>
    <col min="12036" max="12037" width="1.625" customWidth="1"/>
    <col min="12038" max="12039" width="2.625" customWidth="1"/>
    <col min="12040" max="12041" width="1.625" customWidth="1"/>
    <col min="12042" max="12043" width="2.625" customWidth="1"/>
    <col min="12044" max="12045" width="1.625" customWidth="1"/>
    <col min="12046" max="12047" width="2.625" customWidth="1"/>
    <col min="12048" max="12049" width="1.625" customWidth="1"/>
    <col min="12050" max="12051" width="2.625" customWidth="1"/>
    <col min="12052" max="12053" width="1.625" customWidth="1"/>
    <col min="12054" max="12055" width="2.625" customWidth="1"/>
    <col min="12056" max="12057" width="1.625" customWidth="1"/>
    <col min="12058" max="12059" width="2.625" customWidth="1"/>
    <col min="12060" max="12061" width="1.625" customWidth="1"/>
    <col min="12062" max="12063" width="2.625" customWidth="1"/>
    <col min="12064" max="12065" width="1.625" customWidth="1"/>
    <col min="12066" max="12067" width="2.625" customWidth="1"/>
    <col min="12068" max="12069" width="1.625" customWidth="1"/>
    <col min="12070" max="12071" width="2.625" customWidth="1"/>
    <col min="12072" max="12073" width="1.625" customWidth="1"/>
    <col min="12074" max="12098" width="2.625" customWidth="1"/>
    <col min="12289" max="12291" width="2.625" customWidth="1"/>
    <col min="12292" max="12293" width="1.625" customWidth="1"/>
    <col min="12294" max="12295" width="2.625" customWidth="1"/>
    <col min="12296" max="12297" width="1.625" customWidth="1"/>
    <col min="12298" max="12299" width="2.625" customWidth="1"/>
    <col min="12300" max="12301" width="1.625" customWidth="1"/>
    <col min="12302" max="12303" width="2.625" customWidth="1"/>
    <col min="12304" max="12305" width="1.625" customWidth="1"/>
    <col min="12306" max="12307" width="2.625" customWidth="1"/>
    <col min="12308" max="12309" width="1.625" customWidth="1"/>
    <col min="12310" max="12311" width="2.625" customWidth="1"/>
    <col min="12312" max="12313" width="1.625" customWidth="1"/>
    <col min="12314" max="12315" width="2.625" customWidth="1"/>
    <col min="12316" max="12317" width="1.625" customWidth="1"/>
    <col min="12318" max="12319" width="2.625" customWidth="1"/>
    <col min="12320" max="12321" width="1.625" customWidth="1"/>
    <col min="12322" max="12323" width="2.625" customWidth="1"/>
    <col min="12324" max="12325" width="1.625" customWidth="1"/>
    <col min="12326" max="12327" width="2.625" customWidth="1"/>
    <col min="12328" max="12329" width="1.625" customWidth="1"/>
    <col min="12330" max="12354" width="2.625" customWidth="1"/>
    <col min="12545" max="12547" width="2.625" customWidth="1"/>
    <col min="12548" max="12549" width="1.625" customWidth="1"/>
    <col min="12550" max="12551" width="2.625" customWidth="1"/>
    <col min="12552" max="12553" width="1.625" customWidth="1"/>
    <col min="12554" max="12555" width="2.625" customWidth="1"/>
    <col min="12556" max="12557" width="1.625" customWidth="1"/>
    <col min="12558" max="12559" width="2.625" customWidth="1"/>
    <col min="12560" max="12561" width="1.625" customWidth="1"/>
    <col min="12562" max="12563" width="2.625" customWidth="1"/>
    <col min="12564" max="12565" width="1.625" customWidth="1"/>
    <col min="12566" max="12567" width="2.625" customWidth="1"/>
    <col min="12568" max="12569" width="1.625" customWidth="1"/>
    <col min="12570" max="12571" width="2.625" customWidth="1"/>
    <col min="12572" max="12573" width="1.625" customWidth="1"/>
    <col min="12574" max="12575" width="2.625" customWidth="1"/>
    <col min="12576" max="12577" width="1.625" customWidth="1"/>
    <col min="12578" max="12579" width="2.625" customWidth="1"/>
    <col min="12580" max="12581" width="1.625" customWidth="1"/>
    <col min="12582" max="12583" width="2.625" customWidth="1"/>
    <col min="12584" max="12585" width="1.625" customWidth="1"/>
    <col min="12586" max="12610" width="2.625" customWidth="1"/>
    <col min="12801" max="12803" width="2.625" customWidth="1"/>
    <col min="12804" max="12805" width="1.625" customWidth="1"/>
    <col min="12806" max="12807" width="2.625" customWidth="1"/>
    <col min="12808" max="12809" width="1.625" customWidth="1"/>
    <col min="12810" max="12811" width="2.625" customWidth="1"/>
    <col min="12812" max="12813" width="1.625" customWidth="1"/>
    <col min="12814" max="12815" width="2.625" customWidth="1"/>
    <col min="12816" max="12817" width="1.625" customWidth="1"/>
    <col min="12818" max="12819" width="2.625" customWidth="1"/>
    <col min="12820" max="12821" width="1.625" customWidth="1"/>
    <col min="12822" max="12823" width="2.625" customWidth="1"/>
    <col min="12824" max="12825" width="1.625" customWidth="1"/>
    <col min="12826" max="12827" width="2.625" customWidth="1"/>
    <col min="12828" max="12829" width="1.625" customWidth="1"/>
    <col min="12830" max="12831" width="2.625" customWidth="1"/>
    <col min="12832" max="12833" width="1.625" customWidth="1"/>
    <col min="12834" max="12835" width="2.625" customWidth="1"/>
    <col min="12836" max="12837" width="1.625" customWidth="1"/>
    <col min="12838" max="12839" width="2.625" customWidth="1"/>
    <col min="12840" max="12841" width="1.625" customWidth="1"/>
    <col min="12842" max="12866" width="2.625" customWidth="1"/>
    <col min="13057" max="13059" width="2.625" customWidth="1"/>
    <col min="13060" max="13061" width="1.625" customWidth="1"/>
    <col min="13062" max="13063" width="2.625" customWidth="1"/>
    <col min="13064" max="13065" width="1.625" customWidth="1"/>
    <col min="13066" max="13067" width="2.625" customWidth="1"/>
    <col min="13068" max="13069" width="1.625" customWidth="1"/>
    <col min="13070" max="13071" width="2.625" customWidth="1"/>
    <col min="13072" max="13073" width="1.625" customWidth="1"/>
    <col min="13074" max="13075" width="2.625" customWidth="1"/>
    <col min="13076" max="13077" width="1.625" customWidth="1"/>
    <col min="13078" max="13079" width="2.625" customWidth="1"/>
    <col min="13080" max="13081" width="1.625" customWidth="1"/>
    <col min="13082" max="13083" width="2.625" customWidth="1"/>
    <col min="13084" max="13085" width="1.625" customWidth="1"/>
    <col min="13086" max="13087" width="2.625" customWidth="1"/>
    <col min="13088" max="13089" width="1.625" customWidth="1"/>
    <col min="13090" max="13091" width="2.625" customWidth="1"/>
    <col min="13092" max="13093" width="1.625" customWidth="1"/>
    <col min="13094" max="13095" width="2.625" customWidth="1"/>
    <col min="13096" max="13097" width="1.625" customWidth="1"/>
    <col min="13098" max="13122" width="2.625" customWidth="1"/>
    <col min="13313" max="13315" width="2.625" customWidth="1"/>
    <col min="13316" max="13317" width="1.625" customWidth="1"/>
    <col min="13318" max="13319" width="2.625" customWidth="1"/>
    <col min="13320" max="13321" width="1.625" customWidth="1"/>
    <col min="13322" max="13323" width="2.625" customWidth="1"/>
    <col min="13324" max="13325" width="1.625" customWidth="1"/>
    <col min="13326" max="13327" width="2.625" customWidth="1"/>
    <col min="13328" max="13329" width="1.625" customWidth="1"/>
    <col min="13330" max="13331" width="2.625" customWidth="1"/>
    <col min="13332" max="13333" width="1.625" customWidth="1"/>
    <col min="13334" max="13335" width="2.625" customWidth="1"/>
    <col min="13336" max="13337" width="1.625" customWidth="1"/>
    <col min="13338" max="13339" width="2.625" customWidth="1"/>
    <col min="13340" max="13341" width="1.625" customWidth="1"/>
    <col min="13342" max="13343" width="2.625" customWidth="1"/>
    <col min="13344" max="13345" width="1.625" customWidth="1"/>
    <col min="13346" max="13347" width="2.625" customWidth="1"/>
    <col min="13348" max="13349" width="1.625" customWidth="1"/>
    <col min="13350" max="13351" width="2.625" customWidth="1"/>
    <col min="13352" max="13353" width="1.625" customWidth="1"/>
    <col min="13354" max="13378" width="2.625" customWidth="1"/>
    <col min="13569" max="13571" width="2.625" customWidth="1"/>
    <col min="13572" max="13573" width="1.625" customWidth="1"/>
    <col min="13574" max="13575" width="2.625" customWidth="1"/>
    <col min="13576" max="13577" width="1.625" customWidth="1"/>
    <col min="13578" max="13579" width="2.625" customWidth="1"/>
    <col min="13580" max="13581" width="1.625" customWidth="1"/>
    <col min="13582" max="13583" width="2.625" customWidth="1"/>
    <col min="13584" max="13585" width="1.625" customWidth="1"/>
    <col min="13586" max="13587" width="2.625" customWidth="1"/>
    <col min="13588" max="13589" width="1.625" customWidth="1"/>
    <col min="13590" max="13591" width="2.625" customWidth="1"/>
    <col min="13592" max="13593" width="1.625" customWidth="1"/>
    <col min="13594" max="13595" width="2.625" customWidth="1"/>
    <col min="13596" max="13597" width="1.625" customWidth="1"/>
    <col min="13598" max="13599" width="2.625" customWidth="1"/>
    <col min="13600" max="13601" width="1.625" customWidth="1"/>
    <col min="13602" max="13603" width="2.625" customWidth="1"/>
    <col min="13604" max="13605" width="1.625" customWidth="1"/>
    <col min="13606" max="13607" width="2.625" customWidth="1"/>
    <col min="13608" max="13609" width="1.625" customWidth="1"/>
    <col min="13610" max="13634" width="2.625" customWidth="1"/>
    <col min="13825" max="13827" width="2.625" customWidth="1"/>
    <col min="13828" max="13829" width="1.625" customWidth="1"/>
    <col min="13830" max="13831" width="2.625" customWidth="1"/>
    <col min="13832" max="13833" width="1.625" customWidth="1"/>
    <col min="13834" max="13835" width="2.625" customWidth="1"/>
    <col min="13836" max="13837" width="1.625" customWidth="1"/>
    <col min="13838" max="13839" width="2.625" customWidth="1"/>
    <col min="13840" max="13841" width="1.625" customWidth="1"/>
    <col min="13842" max="13843" width="2.625" customWidth="1"/>
    <col min="13844" max="13845" width="1.625" customWidth="1"/>
    <col min="13846" max="13847" width="2.625" customWidth="1"/>
    <col min="13848" max="13849" width="1.625" customWidth="1"/>
    <col min="13850" max="13851" width="2.625" customWidth="1"/>
    <col min="13852" max="13853" width="1.625" customWidth="1"/>
    <col min="13854" max="13855" width="2.625" customWidth="1"/>
    <col min="13856" max="13857" width="1.625" customWidth="1"/>
    <col min="13858" max="13859" width="2.625" customWidth="1"/>
    <col min="13860" max="13861" width="1.625" customWidth="1"/>
    <col min="13862" max="13863" width="2.625" customWidth="1"/>
    <col min="13864" max="13865" width="1.625" customWidth="1"/>
    <col min="13866" max="13890" width="2.625" customWidth="1"/>
    <col min="14081" max="14083" width="2.625" customWidth="1"/>
    <col min="14084" max="14085" width="1.625" customWidth="1"/>
    <col min="14086" max="14087" width="2.625" customWidth="1"/>
    <col min="14088" max="14089" width="1.625" customWidth="1"/>
    <col min="14090" max="14091" width="2.625" customWidth="1"/>
    <col min="14092" max="14093" width="1.625" customWidth="1"/>
    <col min="14094" max="14095" width="2.625" customWidth="1"/>
    <col min="14096" max="14097" width="1.625" customWidth="1"/>
    <col min="14098" max="14099" width="2.625" customWidth="1"/>
    <col min="14100" max="14101" width="1.625" customWidth="1"/>
    <col min="14102" max="14103" width="2.625" customWidth="1"/>
    <col min="14104" max="14105" width="1.625" customWidth="1"/>
    <col min="14106" max="14107" width="2.625" customWidth="1"/>
    <col min="14108" max="14109" width="1.625" customWidth="1"/>
    <col min="14110" max="14111" width="2.625" customWidth="1"/>
    <col min="14112" max="14113" width="1.625" customWidth="1"/>
    <col min="14114" max="14115" width="2.625" customWidth="1"/>
    <col min="14116" max="14117" width="1.625" customWidth="1"/>
    <col min="14118" max="14119" width="2.625" customWidth="1"/>
    <col min="14120" max="14121" width="1.625" customWidth="1"/>
    <col min="14122" max="14146" width="2.625" customWidth="1"/>
    <col min="14337" max="14339" width="2.625" customWidth="1"/>
    <col min="14340" max="14341" width="1.625" customWidth="1"/>
    <col min="14342" max="14343" width="2.625" customWidth="1"/>
    <col min="14344" max="14345" width="1.625" customWidth="1"/>
    <col min="14346" max="14347" width="2.625" customWidth="1"/>
    <col min="14348" max="14349" width="1.625" customWidth="1"/>
    <col min="14350" max="14351" width="2.625" customWidth="1"/>
    <col min="14352" max="14353" width="1.625" customWidth="1"/>
    <col min="14354" max="14355" width="2.625" customWidth="1"/>
    <col min="14356" max="14357" width="1.625" customWidth="1"/>
    <col min="14358" max="14359" width="2.625" customWidth="1"/>
    <col min="14360" max="14361" width="1.625" customWidth="1"/>
    <col min="14362" max="14363" width="2.625" customWidth="1"/>
    <col min="14364" max="14365" width="1.625" customWidth="1"/>
    <col min="14366" max="14367" width="2.625" customWidth="1"/>
    <col min="14368" max="14369" width="1.625" customWidth="1"/>
    <col min="14370" max="14371" width="2.625" customWidth="1"/>
    <col min="14372" max="14373" width="1.625" customWidth="1"/>
    <col min="14374" max="14375" width="2.625" customWidth="1"/>
    <col min="14376" max="14377" width="1.625" customWidth="1"/>
    <col min="14378" max="14402" width="2.625" customWidth="1"/>
    <col min="14593" max="14595" width="2.625" customWidth="1"/>
    <col min="14596" max="14597" width="1.625" customWidth="1"/>
    <col min="14598" max="14599" width="2.625" customWidth="1"/>
    <col min="14600" max="14601" width="1.625" customWidth="1"/>
    <col min="14602" max="14603" width="2.625" customWidth="1"/>
    <col min="14604" max="14605" width="1.625" customWidth="1"/>
    <col min="14606" max="14607" width="2.625" customWidth="1"/>
    <col min="14608" max="14609" width="1.625" customWidth="1"/>
    <col min="14610" max="14611" width="2.625" customWidth="1"/>
    <col min="14612" max="14613" width="1.625" customWidth="1"/>
    <col min="14614" max="14615" width="2.625" customWidth="1"/>
    <col min="14616" max="14617" width="1.625" customWidth="1"/>
    <col min="14618" max="14619" width="2.625" customWidth="1"/>
    <col min="14620" max="14621" width="1.625" customWidth="1"/>
    <col min="14622" max="14623" width="2.625" customWidth="1"/>
    <col min="14624" max="14625" width="1.625" customWidth="1"/>
    <col min="14626" max="14627" width="2.625" customWidth="1"/>
    <col min="14628" max="14629" width="1.625" customWidth="1"/>
    <col min="14630" max="14631" width="2.625" customWidth="1"/>
    <col min="14632" max="14633" width="1.625" customWidth="1"/>
    <col min="14634" max="14658" width="2.625" customWidth="1"/>
    <col min="14849" max="14851" width="2.625" customWidth="1"/>
    <col min="14852" max="14853" width="1.625" customWidth="1"/>
    <col min="14854" max="14855" width="2.625" customWidth="1"/>
    <col min="14856" max="14857" width="1.625" customWidth="1"/>
    <col min="14858" max="14859" width="2.625" customWidth="1"/>
    <col min="14860" max="14861" width="1.625" customWidth="1"/>
    <col min="14862" max="14863" width="2.625" customWidth="1"/>
    <col min="14864" max="14865" width="1.625" customWidth="1"/>
    <col min="14866" max="14867" width="2.625" customWidth="1"/>
    <col min="14868" max="14869" width="1.625" customWidth="1"/>
    <col min="14870" max="14871" width="2.625" customWidth="1"/>
    <col min="14872" max="14873" width="1.625" customWidth="1"/>
    <col min="14874" max="14875" width="2.625" customWidth="1"/>
    <col min="14876" max="14877" width="1.625" customWidth="1"/>
    <col min="14878" max="14879" width="2.625" customWidth="1"/>
    <col min="14880" max="14881" width="1.625" customWidth="1"/>
    <col min="14882" max="14883" width="2.625" customWidth="1"/>
    <col min="14884" max="14885" width="1.625" customWidth="1"/>
    <col min="14886" max="14887" width="2.625" customWidth="1"/>
    <col min="14888" max="14889" width="1.625" customWidth="1"/>
    <col min="14890" max="14914" width="2.625" customWidth="1"/>
    <col min="15105" max="15107" width="2.625" customWidth="1"/>
    <col min="15108" max="15109" width="1.625" customWidth="1"/>
    <col min="15110" max="15111" width="2.625" customWidth="1"/>
    <col min="15112" max="15113" width="1.625" customWidth="1"/>
    <col min="15114" max="15115" width="2.625" customWidth="1"/>
    <col min="15116" max="15117" width="1.625" customWidth="1"/>
    <col min="15118" max="15119" width="2.625" customWidth="1"/>
    <col min="15120" max="15121" width="1.625" customWidth="1"/>
    <col min="15122" max="15123" width="2.625" customWidth="1"/>
    <col min="15124" max="15125" width="1.625" customWidth="1"/>
    <col min="15126" max="15127" width="2.625" customWidth="1"/>
    <col min="15128" max="15129" width="1.625" customWidth="1"/>
    <col min="15130" max="15131" width="2.625" customWidth="1"/>
    <col min="15132" max="15133" width="1.625" customWidth="1"/>
    <col min="15134" max="15135" width="2.625" customWidth="1"/>
    <col min="15136" max="15137" width="1.625" customWidth="1"/>
    <col min="15138" max="15139" width="2.625" customWidth="1"/>
    <col min="15140" max="15141" width="1.625" customWidth="1"/>
    <col min="15142" max="15143" width="2.625" customWidth="1"/>
    <col min="15144" max="15145" width="1.625" customWidth="1"/>
    <col min="15146" max="15170" width="2.625" customWidth="1"/>
    <col min="15361" max="15363" width="2.625" customWidth="1"/>
    <col min="15364" max="15365" width="1.625" customWidth="1"/>
    <col min="15366" max="15367" width="2.625" customWidth="1"/>
    <col min="15368" max="15369" width="1.625" customWidth="1"/>
    <col min="15370" max="15371" width="2.625" customWidth="1"/>
    <col min="15372" max="15373" width="1.625" customWidth="1"/>
    <col min="15374" max="15375" width="2.625" customWidth="1"/>
    <col min="15376" max="15377" width="1.625" customWidth="1"/>
    <col min="15378" max="15379" width="2.625" customWidth="1"/>
    <col min="15380" max="15381" width="1.625" customWidth="1"/>
    <col min="15382" max="15383" width="2.625" customWidth="1"/>
    <col min="15384" max="15385" width="1.625" customWidth="1"/>
    <col min="15386" max="15387" width="2.625" customWidth="1"/>
    <col min="15388" max="15389" width="1.625" customWidth="1"/>
    <col min="15390" max="15391" width="2.625" customWidth="1"/>
    <col min="15392" max="15393" width="1.625" customWidth="1"/>
    <col min="15394" max="15395" width="2.625" customWidth="1"/>
    <col min="15396" max="15397" width="1.625" customWidth="1"/>
    <col min="15398" max="15399" width="2.625" customWidth="1"/>
    <col min="15400" max="15401" width="1.625" customWidth="1"/>
    <col min="15402" max="15426" width="2.625" customWidth="1"/>
    <col min="15617" max="15619" width="2.625" customWidth="1"/>
    <col min="15620" max="15621" width="1.625" customWidth="1"/>
    <col min="15622" max="15623" width="2.625" customWidth="1"/>
    <col min="15624" max="15625" width="1.625" customWidth="1"/>
    <col min="15626" max="15627" width="2.625" customWidth="1"/>
    <col min="15628" max="15629" width="1.625" customWidth="1"/>
    <col min="15630" max="15631" width="2.625" customWidth="1"/>
    <col min="15632" max="15633" width="1.625" customWidth="1"/>
    <col min="15634" max="15635" width="2.625" customWidth="1"/>
    <col min="15636" max="15637" width="1.625" customWidth="1"/>
    <col min="15638" max="15639" width="2.625" customWidth="1"/>
    <col min="15640" max="15641" width="1.625" customWidth="1"/>
    <col min="15642" max="15643" width="2.625" customWidth="1"/>
    <col min="15644" max="15645" width="1.625" customWidth="1"/>
    <col min="15646" max="15647" width="2.625" customWidth="1"/>
    <col min="15648" max="15649" width="1.625" customWidth="1"/>
    <col min="15650" max="15651" width="2.625" customWidth="1"/>
    <col min="15652" max="15653" width="1.625" customWidth="1"/>
    <col min="15654" max="15655" width="2.625" customWidth="1"/>
    <col min="15656" max="15657" width="1.625" customWidth="1"/>
    <col min="15658" max="15682" width="2.625" customWidth="1"/>
    <col min="15873" max="15875" width="2.625" customWidth="1"/>
    <col min="15876" max="15877" width="1.625" customWidth="1"/>
    <col min="15878" max="15879" width="2.625" customWidth="1"/>
    <col min="15880" max="15881" width="1.625" customWidth="1"/>
    <col min="15882" max="15883" width="2.625" customWidth="1"/>
    <col min="15884" max="15885" width="1.625" customWidth="1"/>
    <col min="15886" max="15887" width="2.625" customWidth="1"/>
    <col min="15888" max="15889" width="1.625" customWidth="1"/>
    <col min="15890" max="15891" width="2.625" customWidth="1"/>
    <col min="15892" max="15893" width="1.625" customWidth="1"/>
    <col min="15894" max="15895" width="2.625" customWidth="1"/>
    <col min="15896" max="15897" width="1.625" customWidth="1"/>
    <col min="15898" max="15899" width="2.625" customWidth="1"/>
    <col min="15900" max="15901" width="1.625" customWidth="1"/>
    <col min="15902" max="15903" width="2.625" customWidth="1"/>
    <col min="15904" max="15905" width="1.625" customWidth="1"/>
    <col min="15906" max="15907" width="2.625" customWidth="1"/>
    <col min="15908" max="15909" width="1.625" customWidth="1"/>
    <col min="15910" max="15911" width="2.625" customWidth="1"/>
    <col min="15912" max="15913" width="1.625" customWidth="1"/>
    <col min="15914" max="15938" width="2.625" customWidth="1"/>
    <col min="16129" max="16131" width="2.625" customWidth="1"/>
    <col min="16132" max="16133" width="1.625" customWidth="1"/>
    <col min="16134" max="16135" width="2.625" customWidth="1"/>
    <col min="16136" max="16137" width="1.625" customWidth="1"/>
    <col min="16138" max="16139" width="2.625" customWidth="1"/>
    <col min="16140" max="16141" width="1.625" customWidth="1"/>
    <col min="16142" max="16143" width="2.625" customWidth="1"/>
    <col min="16144" max="16145" width="1.625" customWidth="1"/>
    <col min="16146" max="16147" width="2.625" customWidth="1"/>
    <col min="16148" max="16149" width="1.625" customWidth="1"/>
    <col min="16150" max="16151" width="2.625" customWidth="1"/>
    <col min="16152" max="16153" width="1.625" customWidth="1"/>
    <col min="16154" max="16155" width="2.625" customWidth="1"/>
    <col min="16156" max="16157" width="1.625" customWidth="1"/>
    <col min="16158" max="16159" width="2.625" customWidth="1"/>
    <col min="16160" max="16161" width="1.625" customWidth="1"/>
    <col min="16162" max="16163" width="2.625" customWidth="1"/>
    <col min="16164" max="16165" width="1.625" customWidth="1"/>
    <col min="16166" max="16167" width="2.625" customWidth="1"/>
    <col min="16168" max="16169" width="1.625" customWidth="1"/>
    <col min="16170" max="16194" width="2.625" customWidth="1"/>
  </cols>
  <sheetData>
    <row r="1" spans="1:44" ht="24" customHeight="1">
      <c r="A1" s="101" t="s">
        <v>25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56"/>
      <c r="AE1" s="56"/>
      <c r="AF1" s="56"/>
      <c r="AG1" s="56"/>
      <c r="AH1" s="56"/>
      <c r="AI1" s="56"/>
      <c r="AJ1" s="56"/>
      <c r="AK1" s="56"/>
      <c r="AL1" s="34"/>
      <c r="AM1" s="34"/>
      <c r="AN1" s="34"/>
      <c r="AO1" s="34"/>
      <c r="AP1" s="34"/>
      <c r="AQ1" s="34"/>
      <c r="AR1" s="34"/>
    </row>
    <row r="2" spans="1:44" ht="24">
      <c r="A2" s="106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35"/>
      <c r="AL2" s="35"/>
      <c r="AM2" s="35"/>
      <c r="AN2" s="35"/>
      <c r="AO2" s="35"/>
      <c r="AP2" s="35"/>
      <c r="AQ2" s="35"/>
      <c r="AR2" s="35"/>
    </row>
    <row r="3" spans="1:44" ht="16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5"/>
      <c r="AL3" s="35"/>
      <c r="AM3" s="35"/>
      <c r="AN3" s="35"/>
      <c r="AO3" s="35"/>
      <c r="AP3" s="35"/>
      <c r="AQ3" s="35"/>
      <c r="AR3" s="35"/>
    </row>
    <row r="4" spans="1:44" ht="14.25">
      <c r="A4" s="109" t="s">
        <v>36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44" ht="14.25">
      <c r="A5" s="52" t="s">
        <v>35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8" spans="1:44" ht="14.25">
      <c r="A8" s="36" t="s">
        <v>13</v>
      </c>
    </row>
    <row r="9" spans="1:44" ht="27.75" customHeight="1">
      <c r="A9" t="s">
        <v>11</v>
      </c>
      <c r="D9" s="108" t="s">
        <v>15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</row>
    <row r="10" spans="1:44" ht="27.75" customHeight="1">
      <c r="A10" t="s">
        <v>11</v>
      </c>
      <c r="D10" s="108" t="s">
        <v>14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</row>
    <row r="12" spans="1:44" ht="14.25">
      <c r="A12" s="36" t="s">
        <v>12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</row>
    <row r="13" spans="1:44">
      <c r="B13" t="s">
        <v>17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</row>
    <row r="14" spans="1:44">
      <c r="B14" t="s">
        <v>18</v>
      </c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</row>
    <row r="16" spans="1:44" ht="14.25">
      <c r="A16" s="36" t="s">
        <v>16</v>
      </c>
    </row>
    <row r="17" spans="1:24" ht="27.75" customHeight="1">
      <c r="A17" t="s">
        <v>11</v>
      </c>
      <c r="D17" s="108" t="s">
        <v>19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4" ht="27.75" customHeight="1">
      <c r="A18" t="s">
        <v>11</v>
      </c>
      <c r="D18" s="108" t="s">
        <v>20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20" spans="1:24" ht="14.25">
      <c r="A20" s="36" t="s">
        <v>12</v>
      </c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</row>
    <row r="21" spans="1:24">
      <c r="B21" t="s">
        <v>17</v>
      </c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</row>
    <row r="22" spans="1:24">
      <c r="B22" t="s">
        <v>18</v>
      </c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</row>
  </sheetData>
  <mergeCells count="19">
    <mergeCell ref="O13:W13"/>
    <mergeCell ref="F14:N14"/>
    <mergeCell ref="O14:W14"/>
    <mergeCell ref="A1:AK1"/>
    <mergeCell ref="A2:AJ2"/>
    <mergeCell ref="D9:X9"/>
    <mergeCell ref="F22:N22"/>
    <mergeCell ref="O22:W22"/>
    <mergeCell ref="A4:N4"/>
    <mergeCell ref="D10:X10"/>
    <mergeCell ref="D17:X17"/>
    <mergeCell ref="D18:X18"/>
    <mergeCell ref="F20:N20"/>
    <mergeCell ref="O20:W20"/>
    <mergeCell ref="F21:N21"/>
    <mergeCell ref="O21:W21"/>
    <mergeCell ref="F12:N12"/>
    <mergeCell ref="O12:W12"/>
    <mergeCell ref="F13:N13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男子予選</vt:lpstr>
      <vt:lpstr>女子予選</vt:lpstr>
      <vt:lpstr>代表決定戦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百武啓文</cp:lastModifiedBy>
  <cp:lastPrinted>2015-07-27T06:39:43Z</cp:lastPrinted>
  <dcterms:created xsi:type="dcterms:W3CDTF">2015-02-25T11:09:04Z</dcterms:created>
  <dcterms:modified xsi:type="dcterms:W3CDTF">2016-08-22T00:56:28Z</dcterms:modified>
</cp:coreProperties>
</file>