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1610"/>
  </bookViews>
  <sheets>
    <sheet name="R1夏季審判割(２０１９０８２１)" sheetId="5" r:id="rId1"/>
    <sheet name="Sheet1" sheetId="6" r:id="rId2"/>
  </sheets>
  <definedNames>
    <definedName name="_xlnm.Print_Area" localSheetId="0">'R1夏季審判割(２０１９０８２１)'!$A$1:$Y$46</definedName>
  </definedNames>
  <calcPr calcId="125725"/>
</workbook>
</file>

<file path=xl/calcChain.xml><?xml version="1.0" encoding="utf-8"?>
<calcChain xmlns="http://schemas.openxmlformats.org/spreadsheetml/2006/main">
  <c r="U26" i="5"/>
  <c r="Q26"/>
  <c r="U23"/>
  <c r="Q23"/>
  <c r="U20"/>
  <c r="Q20"/>
  <c r="U17"/>
  <c r="Q17"/>
  <c r="U14"/>
  <c r="Q14"/>
  <c r="I41"/>
  <c r="E41"/>
  <c r="I35"/>
  <c r="E35"/>
  <c r="I32"/>
  <c r="E32"/>
  <c r="I29"/>
  <c r="E29"/>
  <c r="I26"/>
  <c r="E26"/>
  <c r="I23"/>
  <c r="E23"/>
  <c r="I20"/>
  <c r="E20"/>
  <c r="I17"/>
  <c r="E17"/>
  <c r="F16" i="6" l="1"/>
  <c r="C16"/>
  <c r="F14"/>
  <c r="F15" s="1"/>
  <c r="C14"/>
  <c r="C15" s="1"/>
  <c r="C17" s="1"/>
  <c r="F17" l="1"/>
  <c r="E14" i="5" l="1"/>
  <c r="I14"/>
  <c r="Q38"/>
  <c r="U38"/>
</calcChain>
</file>

<file path=xl/sharedStrings.xml><?xml version="1.0" encoding="utf-8"?>
<sst xmlns="http://schemas.openxmlformats.org/spreadsheetml/2006/main" count="206" uniqueCount="139">
  <si>
    <t>試合時間</t>
    <rPh sb="0" eb="2">
      <t>シアイ</t>
    </rPh>
    <rPh sb="2" eb="4">
      <t>ジカン</t>
    </rPh>
    <phoneticPr fontId="2"/>
  </si>
  <si>
    <t>種別</t>
    <rPh sb="0" eb="2">
      <t>シュベツ</t>
    </rPh>
    <phoneticPr fontId="2"/>
  </si>
  <si>
    <t>⑤</t>
    <phoneticPr fontId="2"/>
  </si>
  <si>
    <t>審判</t>
    <rPh sb="0" eb="2">
      <t>シンパン</t>
    </rPh>
    <phoneticPr fontId="2"/>
  </si>
  <si>
    <t>対</t>
    <rPh sb="0" eb="1">
      <t>タイ</t>
    </rPh>
    <phoneticPr fontId="2"/>
  </si>
  <si>
    <t>①</t>
    <phoneticPr fontId="2"/>
  </si>
  <si>
    <t>②</t>
    <phoneticPr fontId="2"/>
  </si>
  <si>
    <t>－</t>
  </si>
  <si>
    <t>④</t>
    <phoneticPr fontId="2"/>
  </si>
  <si>
    <t>⑦</t>
    <phoneticPr fontId="2"/>
  </si>
  <si>
    <t>佐賀西</t>
    <rPh sb="0" eb="2">
      <t>サガ</t>
    </rPh>
    <rPh sb="2" eb="3">
      <t>ニシ</t>
    </rPh>
    <phoneticPr fontId="2"/>
  </si>
  <si>
    <t>佐賀東</t>
    <rPh sb="0" eb="2">
      <t>サガ</t>
    </rPh>
    <rPh sb="2" eb="3">
      <t>ヒガシ</t>
    </rPh>
    <phoneticPr fontId="2"/>
  </si>
  <si>
    <t>佐賀農業</t>
    <rPh sb="0" eb="2">
      <t>サガ</t>
    </rPh>
    <rPh sb="2" eb="4">
      <t>ノウギョウ</t>
    </rPh>
    <phoneticPr fontId="2"/>
  </si>
  <si>
    <r>
      <t>審判・オフィシャル割当表　</t>
    </r>
    <r>
      <rPr>
        <b/>
        <sz val="12"/>
        <rFont val="ＭＳ Ｐゴシック"/>
        <family val="3"/>
        <charset val="128"/>
      </rPr>
      <t>試合結果による変更あり</t>
    </r>
    <rPh sb="0" eb="2">
      <t>シンパン</t>
    </rPh>
    <rPh sb="9" eb="11">
      <t>ワリアテ</t>
    </rPh>
    <rPh sb="11" eb="12">
      <t>ヒョウ</t>
    </rPh>
    <rPh sb="13" eb="15">
      <t>シアイ</t>
    </rPh>
    <rPh sb="15" eb="17">
      <t>ケッカ</t>
    </rPh>
    <rPh sb="20" eb="22">
      <t>ヘンコウ</t>
    </rPh>
    <phoneticPr fontId="2"/>
  </si>
  <si>
    <t>－</t>
    <phoneticPr fontId="2"/>
  </si>
  <si>
    <t>＜男子＞</t>
    <rPh sb="1" eb="3">
      <t>ダンシ</t>
    </rPh>
    <phoneticPr fontId="2"/>
  </si>
  <si>
    <t>＜女子＞</t>
    <rPh sb="1" eb="3">
      <t>ジョシ</t>
    </rPh>
    <phoneticPr fontId="2"/>
  </si>
  <si>
    <t>男子
決勝</t>
    <rPh sb="0" eb="2">
      <t>ダンシ</t>
    </rPh>
    <rPh sb="3" eb="5">
      <t>ケッショウ</t>
    </rPh>
    <phoneticPr fontId="2"/>
  </si>
  <si>
    <t>女子
決勝</t>
    <rPh sb="0" eb="2">
      <t>ジョシ</t>
    </rPh>
    <rPh sb="3" eb="5">
      <t>ケッショウ</t>
    </rPh>
    <phoneticPr fontId="2"/>
  </si>
  <si>
    <t>⑨</t>
    <phoneticPr fontId="2"/>
  </si>
  <si>
    <t>同点の場合は7mTC（３人）で勝敗を決する</t>
    <rPh sb="0" eb="2">
      <t>ドウテン</t>
    </rPh>
    <rPh sb="3" eb="5">
      <t>バアイ</t>
    </rPh>
    <rPh sb="12" eb="13">
      <t>ニン</t>
    </rPh>
    <rPh sb="15" eb="17">
      <t>ショウハイ</t>
    </rPh>
    <rPh sb="18" eb="19">
      <t>ケッ</t>
    </rPh>
    <phoneticPr fontId="2"/>
  </si>
  <si>
    <r>
      <t>試合時間</t>
    </r>
    <r>
      <rPr>
        <sz val="14"/>
        <rFont val="ＭＳ Ｐゴシック"/>
        <family val="3"/>
        <charset val="128"/>
      </rPr>
      <t>　女子の交流戦１５分-５分-１５分</t>
    </r>
    <rPh sb="0" eb="2">
      <t>シアイ</t>
    </rPh>
    <rPh sb="2" eb="4">
      <t>ジカン</t>
    </rPh>
    <rPh sb="5" eb="7">
      <t>ジョシ</t>
    </rPh>
    <rPh sb="8" eb="10">
      <t>コウリュウ</t>
    </rPh>
    <rPh sb="10" eb="11">
      <t>セン</t>
    </rPh>
    <phoneticPr fontId="2"/>
  </si>
  <si>
    <t>ｵﾌｨｼｬﾙ</t>
    <phoneticPr fontId="2"/>
  </si>
  <si>
    <t>ｵﾌｨｼｬﾙ指導</t>
    <rPh sb="6" eb="8">
      <t>シドウ</t>
    </rPh>
    <phoneticPr fontId="2"/>
  </si>
  <si>
    <t>顧問</t>
    <rPh sb="0" eb="2">
      <t>コモン</t>
    </rPh>
    <phoneticPr fontId="2"/>
  </si>
  <si>
    <t>佐賀県高校夏季新人ハンドボール大会</t>
    <rPh sb="0" eb="3">
      <t>サガケン</t>
    </rPh>
    <rPh sb="3" eb="5">
      <t>コウコウ</t>
    </rPh>
    <rPh sb="5" eb="7">
      <t>カキ</t>
    </rPh>
    <rPh sb="7" eb="9">
      <t>シンジン</t>
    </rPh>
    <rPh sb="15" eb="17">
      <t>タイカイ</t>
    </rPh>
    <phoneticPr fontId="2"/>
  </si>
  <si>
    <t>　8：30～</t>
    <phoneticPr fontId="2"/>
  </si>
  <si>
    <t>開会式　　8：30～</t>
    <rPh sb="0" eb="2">
      <t>カイカイ</t>
    </rPh>
    <rPh sb="2" eb="3">
      <t>シキ</t>
    </rPh>
    <phoneticPr fontId="2"/>
  </si>
  <si>
    <t>　</t>
    <phoneticPr fontId="2"/>
  </si>
  <si>
    <t>　　</t>
    <phoneticPr fontId="2"/>
  </si>
  <si>
    <t>※開閉会式は男女各会場にて実施</t>
    <rPh sb="1" eb="2">
      <t>カイ</t>
    </rPh>
    <rPh sb="2" eb="4">
      <t>ヘイカイ</t>
    </rPh>
    <rPh sb="4" eb="5">
      <t>シキ</t>
    </rPh>
    <rPh sb="6" eb="8">
      <t>ダンジョ</t>
    </rPh>
    <rPh sb="8" eb="11">
      <t>カクカイジョウ</t>
    </rPh>
    <rPh sb="13" eb="15">
      <t>ジッシ</t>
    </rPh>
    <phoneticPr fontId="2"/>
  </si>
  <si>
    <t>9：００～</t>
    <phoneticPr fontId="2"/>
  </si>
  <si>
    <t>⑧</t>
    <phoneticPr fontId="2"/>
  </si>
  <si>
    <t>⑥</t>
    <phoneticPr fontId="2"/>
  </si>
  <si>
    <t>③</t>
    <phoneticPr fontId="2"/>
  </si>
  <si>
    <r>
      <t>０</t>
    </r>
    <r>
      <rPr>
        <sz val="11"/>
        <rFont val="ＭＳ Ｐゴシック"/>
        <charset val="128"/>
      </rPr>
      <t>９：00～</t>
    </r>
    <phoneticPr fontId="2"/>
  </si>
  <si>
    <t>9：45～</t>
    <phoneticPr fontId="2"/>
  </si>
  <si>
    <t>１０：30～</t>
    <phoneticPr fontId="2"/>
  </si>
  <si>
    <t>１１：15～</t>
    <phoneticPr fontId="2"/>
  </si>
  <si>
    <t>１２：00～</t>
    <phoneticPr fontId="2"/>
  </si>
  <si>
    <t>12：45～</t>
    <phoneticPr fontId="2"/>
  </si>
  <si>
    <t>13：30～</t>
    <phoneticPr fontId="2"/>
  </si>
  <si>
    <t>14：15～</t>
    <phoneticPr fontId="2"/>
  </si>
  <si>
    <t>①敗者</t>
    <rPh sb="1" eb="3">
      <t>ハイシャ</t>
    </rPh>
    <phoneticPr fontId="2"/>
  </si>
  <si>
    <t>②敗者</t>
    <rPh sb="1" eb="3">
      <t>ハイシャ</t>
    </rPh>
    <phoneticPr fontId="2"/>
  </si>
  <si>
    <t>③敗者</t>
    <rPh sb="1" eb="3">
      <t>ハイシャ</t>
    </rPh>
    <phoneticPr fontId="2"/>
  </si>
  <si>
    <t>④敗者</t>
    <rPh sb="1" eb="3">
      <t>ハイシャ</t>
    </rPh>
    <phoneticPr fontId="2"/>
  </si>
  <si>
    <t>⑤敗者</t>
    <rPh sb="1" eb="3">
      <t>ハイシャ</t>
    </rPh>
    <phoneticPr fontId="2"/>
  </si>
  <si>
    <t>⑥敗者</t>
    <rPh sb="1" eb="3">
      <t>ハイシャ</t>
    </rPh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</si>
  <si>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</si>
  <si>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</si>
  <si>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</si>
  <si>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</si>
  <si>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</si>
  <si>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アの勝者</t>
    <rPh sb="2" eb="4">
      <t>ショウシャ</t>
    </rPh>
    <phoneticPr fontId="2"/>
  </si>
  <si>
    <t>イの敗者</t>
    <rPh sb="2" eb="4">
      <t>ハイシャ</t>
    </rPh>
    <phoneticPr fontId="2"/>
  </si>
  <si>
    <t>ウの敗者</t>
    <rPh sb="2" eb="4">
      <t>ハイシャ</t>
    </rPh>
    <phoneticPr fontId="2"/>
  </si>
  <si>
    <t>イの勝者</t>
    <rPh sb="2" eb="4">
      <t>ショウシャ</t>
    </rPh>
    <phoneticPr fontId="2"/>
  </si>
  <si>
    <t>ウの勝者</t>
    <rPh sb="2" eb="4">
      <t>ショウシャ</t>
    </rPh>
    <phoneticPr fontId="2"/>
  </si>
  <si>
    <t>女子
１回戦</t>
    <phoneticPr fontId="2"/>
  </si>
  <si>
    <t>ア敗者</t>
    <rPh sb="1" eb="3">
      <t>ハイシャ</t>
    </rPh>
    <phoneticPr fontId="2"/>
  </si>
  <si>
    <t>顧問</t>
    <rPh sb="0" eb="2">
      <t>コモン</t>
    </rPh>
    <phoneticPr fontId="2"/>
  </si>
  <si>
    <t>イ敗者</t>
    <rPh sb="1" eb="3">
      <t>ハイシャ</t>
    </rPh>
    <phoneticPr fontId="2"/>
  </si>
  <si>
    <t>エ敗者</t>
    <rPh sb="1" eb="3">
      <t>ハイシャ</t>
    </rPh>
    <phoneticPr fontId="2"/>
  </si>
  <si>
    <t>ウ敗者</t>
    <rPh sb="1" eb="3">
      <t>ハイシャ</t>
    </rPh>
    <phoneticPr fontId="2"/>
  </si>
  <si>
    <r>
      <t>1</t>
    </r>
    <r>
      <rPr>
        <sz val="11"/>
        <rFont val="ＭＳ Ｐゴシック"/>
        <charset val="128"/>
      </rPr>
      <t>0:10</t>
    </r>
    <r>
      <rPr>
        <sz val="11"/>
        <rFont val="ＭＳ Ｐゴシック"/>
        <charset val="128"/>
      </rPr>
      <t>～</t>
    </r>
    <phoneticPr fontId="2"/>
  </si>
  <si>
    <t>神埼清明</t>
    <rPh sb="0" eb="2">
      <t>カンザキ</t>
    </rPh>
    <rPh sb="2" eb="4">
      <t>セイメイ</t>
    </rPh>
    <phoneticPr fontId="2"/>
  </si>
  <si>
    <t>女子　　　　準決勝</t>
    <rPh sb="0" eb="2">
      <t>ジョシ</t>
    </rPh>
    <rPh sb="6" eb="9">
      <t>ジュンケッショウ</t>
    </rPh>
    <phoneticPr fontId="2"/>
  </si>
  <si>
    <t>女子
準決勝</t>
    <phoneticPr fontId="2"/>
  </si>
  <si>
    <t>女子
３位決定</t>
    <rPh sb="4" eb="5">
      <t>イ</t>
    </rPh>
    <rPh sb="5" eb="7">
      <t>ケッテイ</t>
    </rPh>
    <phoneticPr fontId="2"/>
  </si>
  <si>
    <t>⑧敗者</t>
    <rPh sb="1" eb="3">
      <t>ハイシャ</t>
    </rPh>
    <phoneticPr fontId="2"/>
  </si>
  <si>
    <t>佐賀農</t>
    <rPh sb="0" eb="2">
      <t>サガ</t>
    </rPh>
    <rPh sb="2" eb="3">
      <t>ノウ</t>
    </rPh>
    <phoneticPr fontId="2"/>
  </si>
  <si>
    <t>佐賀清和</t>
    <rPh sb="0" eb="2">
      <t>サガ</t>
    </rPh>
    <rPh sb="2" eb="4">
      <t>セイワ</t>
    </rPh>
    <phoneticPr fontId="2"/>
  </si>
  <si>
    <t>12：00～</t>
    <phoneticPr fontId="2"/>
  </si>
  <si>
    <t>14：00～</t>
    <phoneticPr fontId="2"/>
  </si>
  <si>
    <t>15：10～</t>
    <phoneticPr fontId="2"/>
  </si>
  <si>
    <t>※　チームによっては短時間で３試合しなければ行けないチームがあり、熱中症の危険性等考慮し、試合時間を空けています。空調がないため、涼しい場所で体を休めてから試合を行なって下さい。</t>
    <rPh sb="10" eb="13">
      <t>タンジカン</t>
    </rPh>
    <rPh sb="15" eb="17">
      <t>シアイ</t>
    </rPh>
    <rPh sb="22" eb="23">
      <t>イ</t>
    </rPh>
    <rPh sb="33" eb="36">
      <t>ネッチュウショウ</t>
    </rPh>
    <rPh sb="37" eb="40">
      <t>キケンセイ</t>
    </rPh>
    <rPh sb="40" eb="41">
      <t>トウ</t>
    </rPh>
    <rPh sb="41" eb="43">
      <t>コウリョ</t>
    </rPh>
    <rPh sb="45" eb="47">
      <t>シアイ</t>
    </rPh>
    <rPh sb="47" eb="49">
      <t>ジカン</t>
    </rPh>
    <rPh sb="50" eb="51">
      <t>ア</t>
    </rPh>
    <rPh sb="57" eb="59">
      <t>クウチョウ</t>
    </rPh>
    <rPh sb="65" eb="66">
      <t>スズ</t>
    </rPh>
    <rPh sb="68" eb="70">
      <t>バショ</t>
    </rPh>
    <rPh sb="71" eb="72">
      <t>カラダ</t>
    </rPh>
    <rPh sb="73" eb="74">
      <t>ヤス</t>
    </rPh>
    <rPh sb="78" eb="80">
      <t>シアイ</t>
    </rPh>
    <rPh sb="81" eb="82">
      <t>オコ</t>
    </rPh>
    <rPh sb="85" eb="86">
      <t>クダ</t>
    </rPh>
    <phoneticPr fontId="2"/>
  </si>
  <si>
    <t>25-10-25　タイムアウト２回</t>
    <rPh sb="16" eb="17">
      <t>カイ</t>
    </rPh>
    <phoneticPr fontId="2"/>
  </si>
  <si>
    <t>チームタイムアウトは準決まで無し</t>
    <rPh sb="10" eb="12">
      <t>ジュンケツ</t>
    </rPh>
    <rPh sb="14" eb="15">
      <t>ナ</t>
    </rPh>
    <phoneticPr fontId="2"/>
  </si>
  <si>
    <t>JOC佐賀</t>
    <rPh sb="3" eb="5">
      <t>サガ</t>
    </rPh>
    <phoneticPr fontId="2"/>
  </si>
  <si>
    <t>15：45～</t>
    <phoneticPr fontId="2"/>
  </si>
  <si>
    <t>15-5-15　　※タイムアウト２回</t>
    <rPh sb="17" eb="18">
      <t>カイ</t>
    </rPh>
    <phoneticPr fontId="2"/>
  </si>
  <si>
    <t>田中け</t>
    <rPh sb="0" eb="2">
      <t>タナカ</t>
    </rPh>
    <phoneticPr fontId="19"/>
  </si>
  <si>
    <t>藤田</t>
    <rPh sb="0" eb="2">
      <t>フジタ</t>
    </rPh>
    <phoneticPr fontId="19"/>
  </si>
  <si>
    <t>船津</t>
    <rPh sb="0" eb="2">
      <t>フナツ</t>
    </rPh>
    <phoneticPr fontId="19"/>
  </si>
  <si>
    <t>吉田</t>
    <rPh sb="0" eb="2">
      <t>ヨシダ</t>
    </rPh>
    <phoneticPr fontId="19"/>
  </si>
  <si>
    <t>牟田</t>
    <rPh sb="0" eb="2">
      <t>ムタ</t>
    </rPh>
    <phoneticPr fontId="19"/>
  </si>
  <si>
    <t>貞島</t>
    <rPh sb="0" eb="1">
      <t>サダシ</t>
    </rPh>
    <rPh sb="1" eb="2">
      <t>シマ</t>
    </rPh>
    <phoneticPr fontId="19"/>
  </si>
  <si>
    <t>柴戸</t>
    <rPh sb="0" eb="1">
      <t>シバ</t>
    </rPh>
    <rPh sb="1" eb="2">
      <t>ト</t>
    </rPh>
    <phoneticPr fontId="19"/>
  </si>
  <si>
    <t>小野</t>
    <rPh sb="0" eb="2">
      <t>オノ</t>
    </rPh>
    <phoneticPr fontId="19"/>
  </si>
  <si>
    <t>小森</t>
    <rPh sb="0" eb="2">
      <t>コモリ</t>
    </rPh>
    <phoneticPr fontId="19"/>
  </si>
  <si>
    <t>東島</t>
    <rPh sb="0" eb="2">
      <t>ヒガシジマ</t>
    </rPh>
    <phoneticPr fontId="19"/>
  </si>
  <si>
    <t>岩城</t>
    <rPh sb="0" eb="2">
      <t>イワキ</t>
    </rPh>
    <phoneticPr fontId="19"/>
  </si>
  <si>
    <t>松元</t>
    <rPh sb="0" eb="2">
      <t>マツモト</t>
    </rPh>
    <phoneticPr fontId="19"/>
  </si>
  <si>
    <t>佐藤</t>
    <rPh sb="0" eb="2">
      <t>サトウ</t>
    </rPh>
    <phoneticPr fontId="19"/>
  </si>
  <si>
    <t>亀川</t>
    <rPh sb="0" eb="2">
      <t>カメガワ</t>
    </rPh>
    <phoneticPr fontId="19"/>
  </si>
  <si>
    <t>田中チ</t>
    <rPh sb="0" eb="2">
      <t>タナカ</t>
    </rPh>
    <phoneticPr fontId="19"/>
  </si>
  <si>
    <t>A</t>
    <phoneticPr fontId="19"/>
  </si>
  <si>
    <t>B</t>
    <phoneticPr fontId="19"/>
  </si>
  <si>
    <t>審判謝金</t>
    <rPh sb="0" eb="2">
      <t>シンパン</t>
    </rPh>
    <rPh sb="2" eb="4">
      <t>シャキン</t>
    </rPh>
    <phoneticPr fontId="19"/>
  </si>
  <si>
    <t>弁当代</t>
    <rPh sb="0" eb="3">
      <t>ベントウダイ</t>
    </rPh>
    <phoneticPr fontId="19"/>
  </si>
  <si>
    <t>参加チーム数</t>
    <rPh sb="0" eb="2">
      <t>サンカ</t>
    </rPh>
    <rPh sb="5" eb="6">
      <t>スウ</t>
    </rPh>
    <phoneticPr fontId="19"/>
  </si>
  <si>
    <t>参加料</t>
    <rPh sb="0" eb="3">
      <t>サンカリョウ</t>
    </rPh>
    <phoneticPr fontId="19"/>
  </si>
  <si>
    <t>令和元年度</t>
    <rPh sb="0" eb="2">
      <t>レイワ</t>
    </rPh>
    <rPh sb="2" eb="4">
      <t>ガンネン</t>
    </rPh>
    <rPh sb="4" eb="5">
      <t>ド</t>
    </rPh>
    <phoneticPr fontId="2"/>
  </si>
  <si>
    <t>佐賀女子</t>
    <rPh sb="0" eb="2">
      <t>サガ</t>
    </rPh>
    <rPh sb="2" eb="4">
      <t>ジョシ</t>
    </rPh>
    <phoneticPr fontId="2"/>
  </si>
  <si>
    <t>清明B</t>
    <rPh sb="0" eb="2">
      <t>セイメイ</t>
    </rPh>
    <phoneticPr fontId="2"/>
  </si>
  <si>
    <t>神埼</t>
    <rPh sb="0" eb="2">
      <t>カンザキ</t>
    </rPh>
    <phoneticPr fontId="2"/>
  </si>
  <si>
    <t>男子
①</t>
    <rPh sb="0" eb="2">
      <t>ダンシ</t>
    </rPh>
    <phoneticPr fontId="2"/>
  </si>
  <si>
    <t>男子
②</t>
    <rPh sb="0" eb="2">
      <t>ダンシ</t>
    </rPh>
    <phoneticPr fontId="2"/>
  </si>
  <si>
    <t>男子　　　　③</t>
    <rPh sb="0" eb="2">
      <t>ダンシ</t>
    </rPh>
    <phoneticPr fontId="2"/>
  </si>
  <si>
    <t>男子
④</t>
    <rPh sb="0" eb="2">
      <t>ダンシ</t>
    </rPh>
    <phoneticPr fontId="2"/>
  </si>
  <si>
    <t>男子
⑤</t>
    <rPh sb="0" eb="2">
      <t>ダンシ</t>
    </rPh>
    <phoneticPr fontId="2"/>
  </si>
  <si>
    <t>男子　　　　⑥</t>
    <rPh sb="0" eb="2">
      <t>ダンシ</t>
    </rPh>
    <phoneticPr fontId="2"/>
  </si>
  <si>
    <t>男子
⑦準決勝</t>
    <rPh sb="0" eb="2">
      <t>ダンシ</t>
    </rPh>
    <rPh sb="4" eb="7">
      <t>ジュンケッショウ</t>
    </rPh>
    <phoneticPr fontId="2"/>
  </si>
  <si>
    <t>①勝者</t>
    <rPh sb="1" eb="3">
      <t>ショウシャ</t>
    </rPh>
    <phoneticPr fontId="2"/>
  </si>
  <si>
    <t>②勝者</t>
    <rPh sb="1" eb="3">
      <t>ショウシャ</t>
    </rPh>
    <phoneticPr fontId="2"/>
  </si>
  <si>
    <t>男子
⑧準決勝</t>
    <rPh sb="0" eb="2">
      <t>ダンシ</t>
    </rPh>
    <rPh sb="4" eb="7">
      <t>ジュンケッショウ</t>
    </rPh>
    <phoneticPr fontId="2"/>
  </si>
  <si>
    <t>③勝者</t>
    <rPh sb="1" eb="3">
      <t>ショウシャ</t>
    </rPh>
    <phoneticPr fontId="2"/>
  </si>
  <si>
    <t>④勝者</t>
    <rPh sb="1" eb="3">
      <t>ショウシャ</t>
    </rPh>
    <phoneticPr fontId="2"/>
  </si>
  <si>
    <t>休憩</t>
    <rPh sb="0" eb="2">
      <t>キュウケイ</t>
    </rPh>
    <phoneticPr fontId="2"/>
  </si>
  <si>
    <t>⑦勝者</t>
    <rPh sb="1" eb="3">
      <t>ショウシャ</t>
    </rPh>
    <phoneticPr fontId="2"/>
  </si>
  <si>
    <t>⑧勝者</t>
    <rPh sb="1" eb="3">
      <t>ショウシャ</t>
    </rPh>
    <phoneticPr fontId="2"/>
  </si>
  <si>
    <t>清明A</t>
    <rPh sb="0" eb="2">
      <t>セイメイ</t>
    </rPh>
    <phoneticPr fontId="2"/>
  </si>
  <si>
    <t>清明A</t>
    <rPh sb="0" eb="1">
      <t>セイ</t>
    </rPh>
    <rPh sb="1" eb="2">
      <t>メイ</t>
    </rPh>
    <phoneticPr fontId="2"/>
  </si>
  <si>
    <t>清明</t>
    <rPh sb="0" eb="2">
      <t>セイメイ</t>
    </rPh>
    <phoneticPr fontId="2"/>
  </si>
  <si>
    <t>吉田　　武藤</t>
    <rPh sb="0" eb="2">
      <t>ヨシダ</t>
    </rPh>
    <rPh sb="4" eb="6">
      <t>ムトウ</t>
    </rPh>
    <phoneticPr fontId="2"/>
  </si>
  <si>
    <t>田中チ小松</t>
    <rPh sb="0" eb="2">
      <t>タナカ</t>
    </rPh>
    <rPh sb="3" eb="5">
      <t>コマツ</t>
    </rPh>
    <phoneticPr fontId="2"/>
  </si>
  <si>
    <r>
      <t>田中チ</t>
    </r>
    <r>
      <rPr>
        <sz val="9"/>
        <rFont val="ＭＳ Ｐゴシック"/>
        <family val="3"/>
        <charset val="128"/>
      </rPr>
      <t>結果次第</t>
    </r>
    <rPh sb="0" eb="2">
      <t>タナカ</t>
    </rPh>
    <rPh sb="3" eb="5">
      <t>ケッカ</t>
    </rPh>
    <rPh sb="5" eb="7">
      <t>シダイ</t>
    </rPh>
    <phoneticPr fontId="2"/>
  </si>
  <si>
    <t>亀川　　佐藤</t>
    <rPh sb="0" eb="2">
      <t>カメガワ</t>
    </rPh>
    <rPh sb="4" eb="6">
      <t>サトウ</t>
    </rPh>
    <phoneticPr fontId="2"/>
  </si>
  <si>
    <t>結果次第梅野</t>
    <rPh sb="0" eb="2">
      <t>ケッカ</t>
    </rPh>
    <rPh sb="2" eb="4">
      <t>シダイ</t>
    </rPh>
    <rPh sb="4" eb="6">
      <t>ウメノ</t>
    </rPh>
    <phoneticPr fontId="2"/>
  </si>
  <si>
    <t>原田　　猪原</t>
    <rPh sb="0" eb="2">
      <t>ハラダ</t>
    </rPh>
    <rPh sb="4" eb="6">
      <t>イノハラ</t>
    </rPh>
    <phoneticPr fontId="2"/>
  </si>
  <si>
    <t>船津　　岩城</t>
    <rPh sb="0" eb="2">
      <t>フナツ</t>
    </rPh>
    <rPh sb="4" eb="6">
      <t>イワキ</t>
    </rPh>
    <phoneticPr fontId="2"/>
  </si>
  <si>
    <t>岩城　　石井</t>
    <rPh sb="0" eb="2">
      <t>イワキ</t>
    </rPh>
    <rPh sb="4" eb="6">
      <t>イシイ</t>
    </rPh>
    <phoneticPr fontId="2"/>
  </si>
  <si>
    <t>船津　　田口</t>
    <rPh sb="0" eb="2">
      <t>フナツ</t>
    </rPh>
    <rPh sb="4" eb="6">
      <t>タグチ</t>
    </rPh>
    <phoneticPr fontId="2"/>
  </si>
  <si>
    <t>柴戸　　小野</t>
    <rPh sb="0" eb="1">
      <t>シバ</t>
    </rPh>
    <rPh sb="1" eb="2">
      <t>ト</t>
    </rPh>
    <rPh sb="4" eb="6">
      <t>オノ</t>
    </rPh>
    <phoneticPr fontId="2"/>
  </si>
  <si>
    <t>神埼清明高校体育館</t>
    <rPh sb="0" eb="2">
      <t>カンザキ</t>
    </rPh>
    <rPh sb="2" eb="4">
      <t>セイメイ</t>
    </rPh>
    <rPh sb="4" eb="6">
      <t>コウコウ</t>
    </rPh>
    <rPh sb="6" eb="9">
      <t>タイイクカン</t>
    </rPh>
    <phoneticPr fontId="2"/>
  </si>
  <si>
    <t>岩城　　藤田</t>
    <rPh sb="0" eb="2">
      <t>イワキ</t>
    </rPh>
    <rPh sb="4" eb="6">
      <t>フジタ</t>
    </rPh>
    <phoneticPr fontId="2"/>
  </si>
  <si>
    <t>結果次第　猪原</t>
    <rPh sb="0" eb="2">
      <t>ケッカ</t>
    </rPh>
    <rPh sb="2" eb="4">
      <t>シダイ</t>
    </rPh>
    <rPh sb="5" eb="7">
      <t>イノハラ</t>
    </rPh>
    <phoneticPr fontId="2"/>
  </si>
  <si>
    <t>トヨタ紡織九州クレインアリーナ</t>
    <rPh sb="3" eb="5">
      <t>ボウショク</t>
    </rPh>
    <rPh sb="5" eb="7">
      <t>キュウシュウ</t>
    </rPh>
    <phoneticPr fontId="2"/>
  </si>
</sst>
</file>

<file path=xl/styles.xml><?xml version="1.0" encoding="utf-8"?>
<styleSheet xmlns="http://schemas.openxmlformats.org/spreadsheetml/2006/main">
  <fonts count="20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HGP創英角ﾎﾟｯﾌﾟ体"/>
      <family val="3"/>
      <charset val="128"/>
    </font>
    <font>
      <b/>
      <sz val="12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4"/>
      <name val="HGS創英角ﾎﾟｯﾌﾟ体"/>
      <family val="3"/>
      <charset val="128"/>
    </font>
    <font>
      <sz val="11"/>
      <name val="ＭＳ 明朝"/>
      <family val="1"/>
      <charset val="128"/>
    </font>
    <font>
      <sz val="14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quotePrefix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6" fillId="0" borderId="3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2" fillId="0" borderId="2" xfId="0" applyFont="1" applyBorder="1" applyAlignment="1">
      <alignment horizontal="center" vertical="center"/>
    </xf>
    <xf numFmtId="0" fontId="1" fillId="0" borderId="0" xfId="0" applyFont="1">
      <alignment vertical="center"/>
    </xf>
    <xf numFmtId="56" fontId="1" fillId="0" borderId="0" xfId="0" applyNumberFormat="1" applyFont="1">
      <alignment vertical="center"/>
    </xf>
    <xf numFmtId="14" fontId="1" fillId="0" borderId="0" xfId="0" quotePrefix="1" applyNumberFormat="1" applyFont="1">
      <alignment vertical="center"/>
    </xf>
    <xf numFmtId="0" fontId="1" fillId="0" borderId="0" xfId="0" quotePrefix="1" applyFo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56" fontId="4" fillId="0" borderId="0" xfId="0" applyNumberFormat="1" applyFo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56" fontId="16" fillId="0" borderId="0" xfId="0" applyNumberFormat="1" applyFont="1">
      <alignment vertical="center"/>
    </xf>
    <xf numFmtId="14" fontId="1" fillId="0" borderId="0" xfId="0" applyNumberFormat="1" applyFont="1">
      <alignment vertical="center"/>
    </xf>
    <xf numFmtId="0" fontId="1" fillId="2" borderId="4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distributed" vertical="center" wrapText="1"/>
    </xf>
    <xf numFmtId="0" fontId="6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distributed" vertical="center"/>
    </xf>
    <xf numFmtId="0" fontId="6" fillId="2" borderId="0" xfId="0" quotePrefix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distributed" vertical="center"/>
    </xf>
    <xf numFmtId="0" fontId="6" fillId="2" borderId="3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distributed" vertical="center"/>
    </xf>
    <xf numFmtId="0" fontId="6" fillId="2" borderId="13" xfId="0" quotePrefix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distributed" vertical="center" wrapText="1"/>
    </xf>
    <xf numFmtId="0" fontId="7" fillId="2" borderId="0" xfId="0" applyFont="1" applyFill="1">
      <alignment vertical="center"/>
    </xf>
    <xf numFmtId="49" fontId="4" fillId="0" borderId="0" xfId="0" applyNumberFormat="1" applyFont="1">
      <alignment vertical="center"/>
    </xf>
    <xf numFmtId="0" fontId="17" fillId="0" borderId="4" xfId="0" applyFont="1" applyBorder="1" applyAlignment="1">
      <alignment horizontal="center" vertical="center" shrinkToFit="1"/>
    </xf>
    <xf numFmtId="0" fontId="17" fillId="2" borderId="4" xfId="0" applyFont="1" applyFill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45" xfId="0" applyBorder="1">
      <alignment vertical="center"/>
    </xf>
    <xf numFmtId="0" fontId="2" fillId="0" borderId="0" xfId="0" applyFont="1">
      <alignment vertical="center"/>
    </xf>
    <xf numFmtId="0" fontId="17" fillId="0" borderId="45" xfId="0" applyFont="1" applyBorder="1">
      <alignment vertical="center"/>
    </xf>
    <xf numFmtId="0" fontId="17" fillId="0" borderId="45" xfId="0" applyFont="1" applyFill="1" applyBorder="1">
      <alignment vertical="center"/>
    </xf>
    <xf numFmtId="0" fontId="3" fillId="0" borderId="45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42" xfId="0" applyFont="1" applyFill="1" applyBorder="1" applyAlignment="1">
      <alignment horizontal="left" vertical="center" wrapText="1"/>
    </xf>
    <xf numFmtId="0" fontId="18" fillId="2" borderId="17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43" xfId="0" applyFont="1" applyFill="1" applyBorder="1" applyAlignment="1">
      <alignment horizontal="left" vertical="center" wrapText="1"/>
    </xf>
    <xf numFmtId="0" fontId="18" fillId="2" borderId="32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44" xfId="0" applyFont="1" applyFill="1" applyBorder="1" applyAlignment="1">
      <alignment horizontal="left" vertical="center" wrapText="1"/>
    </xf>
    <xf numFmtId="0" fontId="17" fillId="2" borderId="2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13</xdr:row>
      <xdr:rowOff>19050</xdr:rowOff>
    </xdr:from>
    <xdr:to>
      <xdr:col>8</xdr:col>
      <xdr:colOff>47625</xdr:colOff>
      <xdr:row>14</xdr:row>
      <xdr:rowOff>161925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xmlns="" id="{6C8A3697-9455-44BE-9DEC-70494CBA5B1A}"/>
            </a:ext>
          </a:extLst>
        </xdr:cNvPr>
        <xdr:cNvSpPr/>
      </xdr:nvSpPr>
      <xdr:spPr>
        <a:xfrm>
          <a:off x="2447925" y="2686050"/>
          <a:ext cx="838200" cy="3143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723900</xdr:colOff>
      <xdr:row>16</xdr:row>
      <xdr:rowOff>19050</xdr:rowOff>
    </xdr:from>
    <xdr:to>
      <xdr:col>8</xdr:col>
      <xdr:colOff>47625</xdr:colOff>
      <xdr:row>17</xdr:row>
      <xdr:rowOff>161925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xmlns="" id="{6C8A3697-9455-44BE-9DEC-70494CBA5B1A}"/>
            </a:ext>
          </a:extLst>
        </xdr:cNvPr>
        <xdr:cNvSpPr/>
      </xdr:nvSpPr>
      <xdr:spPr>
        <a:xfrm>
          <a:off x="2447925" y="2686050"/>
          <a:ext cx="838200" cy="3143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723900</xdr:colOff>
      <xdr:row>19</xdr:row>
      <xdr:rowOff>19050</xdr:rowOff>
    </xdr:from>
    <xdr:to>
      <xdr:col>8</xdr:col>
      <xdr:colOff>47625</xdr:colOff>
      <xdr:row>20</xdr:row>
      <xdr:rowOff>161925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xmlns="" id="{6C8A3697-9455-44BE-9DEC-70494CBA5B1A}"/>
            </a:ext>
          </a:extLst>
        </xdr:cNvPr>
        <xdr:cNvSpPr/>
      </xdr:nvSpPr>
      <xdr:spPr>
        <a:xfrm>
          <a:off x="2447925" y="2686050"/>
          <a:ext cx="838200" cy="3143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723900</xdr:colOff>
      <xdr:row>22</xdr:row>
      <xdr:rowOff>19050</xdr:rowOff>
    </xdr:from>
    <xdr:to>
      <xdr:col>8</xdr:col>
      <xdr:colOff>47625</xdr:colOff>
      <xdr:row>23</xdr:row>
      <xdr:rowOff>161925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xmlns="" id="{6C8A3697-9455-44BE-9DEC-70494CBA5B1A}"/>
            </a:ext>
          </a:extLst>
        </xdr:cNvPr>
        <xdr:cNvSpPr/>
      </xdr:nvSpPr>
      <xdr:spPr>
        <a:xfrm>
          <a:off x="2447925" y="2686050"/>
          <a:ext cx="838200" cy="3143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723900</xdr:colOff>
      <xdr:row>25</xdr:row>
      <xdr:rowOff>19050</xdr:rowOff>
    </xdr:from>
    <xdr:to>
      <xdr:col>8</xdr:col>
      <xdr:colOff>47625</xdr:colOff>
      <xdr:row>26</xdr:row>
      <xdr:rowOff>161925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xmlns="" id="{6C8A3697-9455-44BE-9DEC-70494CBA5B1A}"/>
            </a:ext>
          </a:extLst>
        </xdr:cNvPr>
        <xdr:cNvSpPr/>
      </xdr:nvSpPr>
      <xdr:spPr>
        <a:xfrm>
          <a:off x="2447925" y="2686050"/>
          <a:ext cx="838200" cy="3143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723900</xdr:colOff>
      <xdr:row>28</xdr:row>
      <xdr:rowOff>19050</xdr:rowOff>
    </xdr:from>
    <xdr:to>
      <xdr:col>8</xdr:col>
      <xdr:colOff>47625</xdr:colOff>
      <xdr:row>29</xdr:row>
      <xdr:rowOff>161925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xmlns="" id="{6C8A3697-9455-44BE-9DEC-70494CBA5B1A}"/>
            </a:ext>
          </a:extLst>
        </xdr:cNvPr>
        <xdr:cNvSpPr/>
      </xdr:nvSpPr>
      <xdr:spPr>
        <a:xfrm>
          <a:off x="2447925" y="2686050"/>
          <a:ext cx="838200" cy="3143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723900</xdr:colOff>
      <xdr:row>31</xdr:row>
      <xdr:rowOff>19050</xdr:rowOff>
    </xdr:from>
    <xdr:to>
      <xdr:col>8</xdr:col>
      <xdr:colOff>47625</xdr:colOff>
      <xdr:row>32</xdr:row>
      <xdr:rowOff>161925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xmlns="" id="{6C8A3697-9455-44BE-9DEC-70494CBA5B1A}"/>
            </a:ext>
          </a:extLst>
        </xdr:cNvPr>
        <xdr:cNvSpPr/>
      </xdr:nvSpPr>
      <xdr:spPr>
        <a:xfrm>
          <a:off x="2447925" y="2686050"/>
          <a:ext cx="838200" cy="3143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723900</xdr:colOff>
      <xdr:row>34</xdr:row>
      <xdr:rowOff>19050</xdr:rowOff>
    </xdr:from>
    <xdr:to>
      <xdr:col>8</xdr:col>
      <xdr:colOff>47625</xdr:colOff>
      <xdr:row>35</xdr:row>
      <xdr:rowOff>161925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xmlns="" id="{6C8A3697-9455-44BE-9DEC-70494CBA5B1A}"/>
            </a:ext>
          </a:extLst>
        </xdr:cNvPr>
        <xdr:cNvSpPr/>
      </xdr:nvSpPr>
      <xdr:spPr>
        <a:xfrm>
          <a:off x="2447925" y="2686050"/>
          <a:ext cx="838200" cy="3143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723900</xdr:colOff>
      <xdr:row>40</xdr:row>
      <xdr:rowOff>19050</xdr:rowOff>
    </xdr:from>
    <xdr:to>
      <xdr:col>8</xdr:col>
      <xdr:colOff>47625</xdr:colOff>
      <xdr:row>41</xdr:row>
      <xdr:rowOff>161925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xmlns="" id="{6C8A3697-9455-44BE-9DEC-70494CBA5B1A}"/>
            </a:ext>
          </a:extLst>
        </xdr:cNvPr>
        <xdr:cNvSpPr/>
      </xdr:nvSpPr>
      <xdr:spPr>
        <a:xfrm>
          <a:off x="2447925" y="2686050"/>
          <a:ext cx="838200" cy="3143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723900</xdr:colOff>
      <xdr:row>13</xdr:row>
      <xdr:rowOff>19050</xdr:rowOff>
    </xdr:from>
    <xdr:to>
      <xdr:col>20</xdr:col>
      <xdr:colOff>47625</xdr:colOff>
      <xdr:row>14</xdr:row>
      <xdr:rowOff>161925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xmlns="" id="{6C8A3697-9455-44BE-9DEC-70494CBA5B1A}"/>
            </a:ext>
          </a:extLst>
        </xdr:cNvPr>
        <xdr:cNvSpPr/>
      </xdr:nvSpPr>
      <xdr:spPr>
        <a:xfrm>
          <a:off x="2447925" y="2686050"/>
          <a:ext cx="838200" cy="3143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723900</xdr:colOff>
      <xdr:row>16</xdr:row>
      <xdr:rowOff>19050</xdr:rowOff>
    </xdr:from>
    <xdr:to>
      <xdr:col>20</xdr:col>
      <xdr:colOff>47625</xdr:colOff>
      <xdr:row>17</xdr:row>
      <xdr:rowOff>161925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xmlns="" id="{6C8A3697-9455-44BE-9DEC-70494CBA5B1A}"/>
            </a:ext>
          </a:extLst>
        </xdr:cNvPr>
        <xdr:cNvSpPr/>
      </xdr:nvSpPr>
      <xdr:spPr>
        <a:xfrm>
          <a:off x="2447925" y="2686050"/>
          <a:ext cx="838200" cy="3143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723900</xdr:colOff>
      <xdr:row>19</xdr:row>
      <xdr:rowOff>19050</xdr:rowOff>
    </xdr:from>
    <xdr:to>
      <xdr:col>20</xdr:col>
      <xdr:colOff>47625</xdr:colOff>
      <xdr:row>20</xdr:row>
      <xdr:rowOff>161925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xmlns="" id="{6C8A3697-9455-44BE-9DEC-70494CBA5B1A}"/>
            </a:ext>
          </a:extLst>
        </xdr:cNvPr>
        <xdr:cNvSpPr/>
      </xdr:nvSpPr>
      <xdr:spPr>
        <a:xfrm>
          <a:off x="2447925" y="2686050"/>
          <a:ext cx="838200" cy="3143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723900</xdr:colOff>
      <xdr:row>22</xdr:row>
      <xdr:rowOff>19050</xdr:rowOff>
    </xdr:from>
    <xdr:to>
      <xdr:col>20</xdr:col>
      <xdr:colOff>47625</xdr:colOff>
      <xdr:row>23</xdr:row>
      <xdr:rowOff>161925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xmlns="" id="{6C8A3697-9455-44BE-9DEC-70494CBA5B1A}"/>
            </a:ext>
          </a:extLst>
        </xdr:cNvPr>
        <xdr:cNvSpPr/>
      </xdr:nvSpPr>
      <xdr:spPr>
        <a:xfrm>
          <a:off x="2447925" y="2686050"/>
          <a:ext cx="838200" cy="3143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723900</xdr:colOff>
      <xdr:row>25</xdr:row>
      <xdr:rowOff>19050</xdr:rowOff>
    </xdr:from>
    <xdr:to>
      <xdr:col>20</xdr:col>
      <xdr:colOff>47625</xdr:colOff>
      <xdr:row>26</xdr:row>
      <xdr:rowOff>161925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xmlns="" id="{6C8A3697-9455-44BE-9DEC-70494CBA5B1A}"/>
            </a:ext>
          </a:extLst>
        </xdr:cNvPr>
        <xdr:cNvSpPr/>
      </xdr:nvSpPr>
      <xdr:spPr>
        <a:xfrm>
          <a:off x="2447925" y="2686050"/>
          <a:ext cx="838200" cy="3143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showGridLines="0" tabSelected="1" view="pageBreakPreview" zoomScaleNormal="100" zoomScaleSheetLayoutView="100" workbookViewId="0">
      <selection activeCell="B1" sqref="B1"/>
    </sheetView>
  </sheetViews>
  <sheetFormatPr defaultRowHeight="13.5"/>
  <cols>
    <col min="1" max="1" width="0.625" style="18" customWidth="1"/>
    <col min="2" max="2" width="3.5" style="18" bestFit="1" customWidth="1"/>
    <col min="3" max="3" width="9.375" style="18" customWidth="1"/>
    <col min="4" max="4" width="9.125" style="18" customWidth="1"/>
    <col min="5" max="5" width="10" style="18" customWidth="1"/>
    <col min="6" max="6" width="3.125" style="18" customWidth="1"/>
    <col min="7" max="7" width="3.625" style="18" customWidth="1"/>
    <col min="8" max="8" width="3.125" style="18" customWidth="1"/>
    <col min="9" max="9" width="10" style="18" customWidth="1"/>
    <col min="10" max="10" width="7.5" style="18" customWidth="1"/>
    <col min="11" max="11" width="8.25" style="18" bestFit="1" customWidth="1"/>
    <col min="12" max="12" width="9.5" style="18" bestFit="1" customWidth="1"/>
    <col min="13" max="13" width="1.25" style="18" customWidth="1"/>
    <col min="14" max="14" width="3.375" style="18" bestFit="1" customWidth="1"/>
    <col min="15" max="15" width="9.375" style="18" customWidth="1"/>
    <col min="16" max="16" width="9.75" style="18" customWidth="1"/>
    <col min="17" max="17" width="10.375" style="18" customWidth="1"/>
    <col min="18" max="18" width="3.125" style="18" customWidth="1"/>
    <col min="19" max="19" width="2.875" style="18" customWidth="1"/>
    <col min="20" max="20" width="3.125" style="18" customWidth="1"/>
    <col min="21" max="21" width="10" style="18" customWidth="1"/>
    <col min="22" max="22" width="7.5" style="18" customWidth="1"/>
    <col min="23" max="23" width="8.25" style="18" bestFit="1" customWidth="1"/>
    <col min="24" max="24" width="9.5" style="18" bestFit="1" customWidth="1"/>
    <col min="25" max="25" width="0.625" style="18" customWidth="1"/>
    <col min="26" max="16384" width="9" style="18"/>
  </cols>
  <sheetData>
    <row r="1" spans="2:24" s="15" customFormat="1" ht="21">
      <c r="D1" s="15" t="s">
        <v>103</v>
      </c>
      <c r="G1" s="15" t="s">
        <v>25</v>
      </c>
    </row>
    <row r="2" spans="2:24" s="1" customFormat="1" ht="17.25" customHeight="1">
      <c r="Q2" s="149"/>
      <c r="R2" s="149"/>
      <c r="S2" s="149"/>
      <c r="T2" s="149"/>
      <c r="U2" s="149"/>
      <c r="V2" s="30"/>
      <c r="W2" s="30"/>
      <c r="X2" s="30"/>
    </row>
    <row r="3" spans="2:24" s="1" customFormat="1" ht="21" customHeight="1">
      <c r="C3" s="16" t="s">
        <v>13</v>
      </c>
      <c r="Q3" s="149"/>
      <c r="R3" s="149"/>
      <c r="S3" s="149"/>
      <c r="T3" s="149"/>
      <c r="U3" s="149"/>
      <c r="V3" s="30"/>
      <c r="W3" s="30"/>
      <c r="X3" s="30"/>
    </row>
    <row r="4" spans="2:24" s="1" customFormat="1" ht="17.25"/>
    <row r="5" spans="2:24" ht="17.25">
      <c r="C5" s="31"/>
      <c r="D5" s="1" t="s">
        <v>28</v>
      </c>
      <c r="F5" s="1"/>
      <c r="G5" s="36" t="s">
        <v>29</v>
      </c>
      <c r="O5" s="19"/>
      <c r="P5" s="1" t="s">
        <v>27</v>
      </c>
      <c r="Q5" s="1" t="s">
        <v>26</v>
      </c>
      <c r="V5" s="20"/>
      <c r="W5" s="20"/>
    </row>
    <row r="6" spans="2:24" ht="17.25">
      <c r="C6" s="35" t="s">
        <v>21</v>
      </c>
      <c r="D6" s="1" t="s">
        <v>28</v>
      </c>
      <c r="E6" s="36"/>
      <c r="O6" s="19"/>
      <c r="P6" s="1"/>
      <c r="V6" s="20"/>
      <c r="W6" s="20"/>
    </row>
    <row r="7" spans="2:24" ht="17.25">
      <c r="C7" s="1" t="s">
        <v>78</v>
      </c>
      <c r="D7" s="1"/>
      <c r="O7" s="19"/>
      <c r="P7" s="1"/>
      <c r="V7" s="20"/>
      <c r="W7" s="20"/>
    </row>
    <row r="8" spans="2:24" ht="17.25">
      <c r="C8" s="1" t="s">
        <v>20</v>
      </c>
      <c r="D8" s="1"/>
      <c r="O8" s="19"/>
      <c r="P8" s="1" t="s">
        <v>30</v>
      </c>
      <c r="V8" s="20"/>
      <c r="W8" s="20"/>
    </row>
    <row r="9" spans="2:24" ht="7.5" customHeight="1">
      <c r="C9" s="19"/>
      <c r="O9" s="19"/>
      <c r="V9" s="20"/>
      <c r="W9" s="20"/>
    </row>
    <row r="10" spans="2:24" ht="17.25">
      <c r="C10" s="31" t="s">
        <v>15</v>
      </c>
      <c r="D10" s="61" t="s">
        <v>81</v>
      </c>
      <c r="O10" s="31" t="s">
        <v>16</v>
      </c>
      <c r="P10" s="61" t="s">
        <v>77</v>
      </c>
      <c r="V10" s="20"/>
      <c r="W10" s="20"/>
    </row>
    <row r="11" spans="2:24" ht="7.5" customHeight="1" thickBot="1">
      <c r="C11" s="19"/>
      <c r="F11" s="21"/>
      <c r="V11" s="20"/>
      <c r="W11" s="20"/>
    </row>
    <row r="12" spans="2:24" ht="18.75" customHeight="1" thickTop="1">
      <c r="B12" s="25"/>
      <c r="C12" s="22" t="s">
        <v>0</v>
      </c>
      <c r="D12" s="22" t="s">
        <v>1</v>
      </c>
      <c r="E12" s="127" t="s">
        <v>138</v>
      </c>
      <c r="F12" s="143"/>
      <c r="G12" s="143"/>
      <c r="H12" s="143"/>
      <c r="I12" s="144"/>
      <c r="J12" s="23" t="s">
        <v>3</v>
      </c>
      <c r="K12" s="24" t="s">
        <v>22</v>
      </c>
      <c r="L12" s="2" t="s">
        <v>23</v>
      </c>
      <c r="M12" s="32"/>
      <c r="N12" s="25"/>
      <c r="O12" s="24" t="s">
        <v>0</v>
      </c>
      <c r="P12" s="22" t="s">
        <v>1</v>
      </c>
      <c r="Q12" s="127" t="s">
        <v>135</v>
      </c>
      <c r="R12" s="128"/>
      <c r="S12" s="128"/>
      <c r="T12" s="128"/>
      <c r="U12" s="129"/>
      <c r="V12" s="23" t="s">
        <v>3</v>
      </c>
      <c r="W12" s="24" t="s">
        <v>22</v>
      </c>
      <c r="X12" s="2" t="s">
        <v>23</v>
      </c>
    </row>
    <row r="13" spans="2:24" ht="13.5" customHeight="1">
      <c r="B13" s="140" t="s">
        <v>5</v>
      </c>
      <c r="C13" s="177" t="s">
        <v>35</v>
      </c>
      <c r="D13" s="111" t="s">
        <v>107</v>
      </c>
      <c r="E13" s="62" t="s">
        <v>72</v>
      </c>
      <c r="F13" s="10"/>
      <c r="G13" s="5" t="s">
        <v>4</v>
      </c>
      <c r="H13" s="5"/>
      <c r="I13" s="65" t="s">
        <v>105</v>
      </c>
      <c r="J13" s="76" t="s">
        <v>136</v>
      </c>
      <c r="K13" s="145" t="s">
        <v>71</v>
      </c>
      <c r="L13" s="135" t="s">
        <v>24</v>
      </c>
      <c r="M13" s="33"/>
      <c r="N13" s="140" t="s">
        <v>49</v>
      </c>
      <c r="O13" s="138" t="s">
        <v>31</v>
      </c>
      <c r="P13" s="139" t="s">
        <v>59</v>
      </c>
      <c r="Q13" s="12" t="s">
        <v>12</v>
      </c>
      <c r="R13" s="10"/>
      <c r="S13" s="17" t="s">
        <v>4</v>
      </c>
      <c r="T13" s="5"/>
      <c r="U13" s="13" t="s">
        <v>79</v>
      </c>
      <c r="V13" s="76" t="s">
        <v>125</v>
      </c>
      <c r="W13" s="160" t="s">
        <v>124</v>
      </c>
      <c r="X13" s="152" t="s">
        <v>61</v>
      </c>
    </row>
    <row r="14" spans="2:24" ht="13.5" customHeight="1">
      <c r="B14" s="141"/>
      <c r="C14" s="131"/>
      <c r="D14" s="112"/>
      <c r="E14" s="82">
        <f>F14+F15</f>
        <v>0</v>
      </c>
      <c r="F14" s="7"/>
      <c r="G14" s="4" t="s">
        <v>14</v>
      </c>
      <c r="H14" s="11"/>
      <c r="I14" s="84">
        <f>H14+H15</f>
        <v>0</v>
      </c>
      <c r="J14" s="133"/>
      <c r="K14" s="146"/>
      <c r="L14" s="136"/>
      <c r="M14" s="34"/>
      <c r="N14" s="141"/>
      <c r="O14" s="131"/>
      <c r="P14" s="112"/>
      <c r="Q14" s="82">
        <f>F14+F15</f>
        <v>0</v>
      </c>
      <c r="R14" s="7"/>
      <c r="S14" s="4" t="s">
        <v>14</v>
      </c>
      <c r="T14" s="11"/>
      <c r="U14" s="84">
        <f>H14+H15</f>
        <v>0</v>
      </c>
      <c r="V14" s="77"/>
      <c r="W14" s="161"/>
      <c r="X14" s="153"/>
    </row>
    <row r="15" spans="2:24" ht="13.5" customHeight="1">
      <c r="B15" s="142"/>
      <c r="C15" s="132"/>
      <c r="D15" s="113"/>
      <c r="E15" s="83"/>
      <c r="F15" s="8"/>
      <c r="G15" s="9" t="s">
        <v>7</v>
      </c>
      <c r="H15" s="72"/>
      <c r="I15" s="85"/>
      <c r="J15" s="134"/>
      <c r="K15" s="147"/>
      <c r="L15" s="137"/>
      <c r="M15" s="34"/>
      <c r="N15" s="142"/>
      <c r="O15" s="132"/>
      <c r="P15" s="113"/>
      <c r="Q15" s="83"/>
      <c r="R15" s="8"/>
      <c r="S15" s="9" t="s">
        <v>7</v>
      </c>
      <c r="T15" s="72"/>
      <c r="U15" s="85"/>
      <c r="V15" s="78"/>
      <c r="W15" s="162"/>
      <c r="X15" s="154"/>
    </row>
    <row r="16" spans="2:24" ht="13.5" customHeight="1">
      <c r="B16" s="140" t="s">
        <v>6</v>
      </c>
      <c r="C16" s="138" t="s">
        <v>36</v>
      </c>
      <c r="D16" s="111" t="s">
        <v>108</v>
      </c>
      <c r="E16" s="62" t="s">
        <v>79</v>
      </c>
      <c r="F16" s="10"/>
      <c r="G16" s="5" t="s">
        <v>4</v>
      </c>
      <c r="H16" s="5"/>
      <c r="I16" s="65" t="s">
        <v>10</v>
      </c>
      <c r="J16" s="76" t="s">
        <v>130</v>
      </c>
      <c r="K16" s="145" t="s">
        <v>123</v>
      </c>
      <c r="L16" s="135" t="s">
        <v>24</v>
      </c>
      <c r="M16" s="33"/>
      <c r="N16" s="140" t="s">
        <v>50</v>
      </c>
      <c r="O16" s="130" t="s">
        <v>65</v>
      </c>
      <c r="P16" s="111" t="s">
        <v>67</v>
      </c>
      <c r="Q16" s="62" t="s">
        <v>104</v>
      </c>
      <c r="R16" s="10"/>
      <c r="S16" s="5" t="s">
        <v>4</v>
      </c>
      <c r="T16" s="5"/>
      <c r="U16" s="65" t="s">
        <v>72</v>
      </c>
      <c r="V16" s="76" t="s">
        <v>128</v>
      </c>
      <c r="W16" s="160" t="s">
        <v>60</v>
      </c>
      <c r="X16" s="152" t="s">
        <v>24</v>
      </c>
    </row>
    <row r="17" spans="1:26" ht="13.5" customHeight="1">
      <c r="B17" s="141"/>
      <c r="C17" s="131"/>
      <c r="D17" s="112"/>
      <c r="E17" s="82">
        <f>F14+F15</f>
        <v>0</v>
      </c>
      <c r="F17" s="7"/>
      <c r="G17" s="4" t="s">
        <v>14</v>
      </c>
      <c r="H17" s="11"/>
      <c r="I17" s="84">
        <f>H14+H15</f>
        <v>0</v>
      </c>
      <c r="J17" s="133"/>
      <c r="K17" s="146"/>
      <c r="L17" s="136"/>
      <c r="M17" s="34"/>
      <c r="N17" s="141"/>
      <c r="O17" s="131"/>
      <c r="P17" s="112"/>
      <c r="Q17" s="82">
        <f>F14+F15</f>
        <v>0</v>
      </c>
      <c r="R17" s="7"/>
      <c r="S17" s="4" t="s">
        <v>14</v>
      </c>
      <c r="T17" s="11"/>
      <c r="U17" s="84">
        <f>H14+H15</f>
        <v>0</v>
      </c>
      <c r="V17" s="77"/>
      <c r="W17" s="163"/>
      <c r="X17" s="155"/>
    </row>
    <row r="18" spans="1:26" ht="13.5" customHeight="1">
      <c r="B18" s="142"/>
      <c r="C18" s="132"/>
      <c r="D18" s="113"/>
      <c r="E18" s="83"/>
      <c r="F18" s="8"/>
      <c r="G18" s="9" t="s">
        <v>7</v>
      </c>
      <c r="H18" s="72"/>
      <c r="I18" s="85"/>
      <c r="J18" s="134"/>
      <c r="K18" s="147"/>
      <c r="L18" s="137"/>
      <c r="M18" s="34"/>
      <c r="N18" s="142"/>
      <c r="O18" s="132"/>
      <c r="P18" s="113"/>
      <c r="Q18" s="83"/>
      <c r="R18" s="8"/>
      <c r="S18" s="9" t="s">
        <v>7</v>
      </c>
      <c r="T18" s="72"/>
      <c r="U18" s="85"/>
      <c r="V18" s="78"/>
      <c r="W18" s="164"/>
      <c r="X18" s="156"/>
    </row>
    <row r="19" spans="1:26" ht="13.5" customHeight="1">
      <c r="B19" s="92" t="s">
        <v>34</v>
      </c>
      <c r="C19" s="101" t="s">
        <v>37</v>
      </c>
      <c r="D19" s="73" t="s">
        <v>109</v>
      </c>
      <c r="E19" s="62" t="s">
        <v>106</v>
      </c>
      <c r="F19" s="38"/>
      <c r="G19" s="39" t="s">
        <v>4</v>
      </c>
      <c r="H19" s="39"/>
      <c r="I19" s="65" t="s">
        <v>12</v>
      </c>
      <c r="J19" s="79" t="s">
        <v>131</v>
      </c>
      <c r="K19" s="95" t="s">
        <v>43</v>
      </c>
      <c r="L19" s="98" t="s">
        <v>24</v>
      </c>
      <c r="M19" s="47"/>
      <c r="N19" s="110" t="s">
        <v>51</v>
      </c>
      <c r="O19" s="104" t="s">
        <v>73</v>
      </c>
      <c r="P19" s="73" t="s">
        <v>68</v>
      </c>
      <c r="Q19" s="63" t="s">
        <v>66</v>
      </c>
      <c r="R19" s="38"/>
      <c r="S19" s="39" t="s">
        <v>4</v>
      </c>
      <c r="T19" s="39"/>
      <c r="U19" s="64" t="s">
        <v>54</v>
      </c>
      <c r="V19" s="79" t="s">
        <v>126</v>
      </c>
      <c r="W19" s="157" t="s">
        <v>62</v>
      </c>
      <c r="X19" s="89" t="s">
        <v>24</v>
      </c>
      <c r="Y19" s="48"/>
      <c r="Z19" s="48"/>
    </row>
    <row r="20" spans="1:26" ht="13.5" customHeight="1">
      <c r="B20" s="93"/>
      <c r="C20" s="102"/>
      <c r="D20" s="74"/>
      <c r="E20" s="82">
        <f>F14+F15</f>
        <v>0</v>
      </c>
      <c r="F20" s="7"/>
      <c r="G20" s="4" t="s">
        <v>14</v>
      </c>
      <c r="H20" s="11"/>
      <c r="I20" s="84">
        <f>H14+H15</f>
        <v>0</v>
      </c>
      <c r="J20" s="87"/>
      <c r="K20" s="96"/>
      <c r="L20" s="99"/>
      <c r="M20" s="49"/>
      <c r="N20" s="93"/>
      <c r="O20" s="102"/>
      <c r="P20" s="74"/>
      <c r="Q20" s="82">
        <f>F14+F15</f>
        <v>0</v>
      </c>
      <c r="R20" s="7"/>
      <c r="S20" s="4" t="s">
        <v>14</v>
      </c>
      <c r="T20" s="11"/>
      <c r="U20" s="84">
        <f>H14+H15</f>
        <v>0</v>
      </c>
      <c r="V20" s="80"/>
      <c r="W20" s="158"/>
      <c r="X20" s="90"/>
      <c r="Y20" s="48"/>
      <c r="Z20" s="48"/>
    </row>
    <row r="21" spans="1:26" ht="13.5" customHeight="1">
      <c r="B21" s="94"/>
      <c r="C21" s="103"/>
      <c r="D21" s="75"/>
      <c r="E21" s="83"/>
      <c r="F21" s="8"/>
      <c r="G21" s="9" t="s">
        <v>7</v>
      </c>
      <c r="H21" s="72"/>
      <c r="I21" s="85"/>
      <c r="J21" s="88"/>
      <c r="K21" s="97"/>
      <c r="L21" s="100"/>
      <c r="M21" s="49"/>
      <c r="N21" s="94"/>
      <c r="O21" s="103"/>
      <c r="P21" s="75"/>
      <c r="Q21" s="83"/>
      <c r="R21" s="8"/>
      <c r="S21" s="9" t="s">
        <v>7</v>
      </c>
      <c r="T21" s="72"/>
      <c r="U21" s="85"/>
      <c r="V21" s="81"/>
      <c r="W21" s="159"/>
      <c r="X21" s="91"/>
      <c r="Y21" s="48"/>
      <c r="Z21" s="48"/>
    </row>
    <row r="22" spans="1:26" ht="13.5" customHeight="1">
      <c r="A22" s="26"/>
      <c r="B22" s="110" t="s">
        <v>8</v>
      </c>
      <c r="C22" s="101" t="s">
        <v>38</v>
      </c>
      <c r="D22" s="111" t="s">
        <v>110</v>
      </c>
      <c r="E22" s="63" t="s">
        <v>122</v>
      </c>
      <c r="F22" s="38"/>
      <c r="G22" s="39" t="s">
        <v>4</v>
      </c>
      <c r="H22" s="39"/>
      <c r="I22" s="64" t="s">
        <v>11</v>
      </c>
      <c r="J22" s="79" t="s">
        <v>130</v>
      </c>
      <c r="K22" s="95" t="s">
        <v>44</v>
      </c>
      <c r="L22" s="98" t="s">
        <v>24</v>
      </c>
      <c r="M22" s="47"/>
      <c r="N22" s="110" t="s">
        <v>52</v>
      </c>
      <c r="O22" s="104" t="s">
        <v>74</v>
      </c>
      <c r="P22" s="73" t="s">
        <v>69</v>
      </c>
      <c r="Q22" s="63" t="s">
        <v>56</v>
      </c>
      <c r="R22" s="38"/>
      <c r="S22" s="39" t="s">
        <v>4</v>
      </c>
      <c r="T22" s="39"/>
      <c r="U22" s="64" t="s">
        <v>55</v>
      </c>
      <c r="V22" s="86" t="s">
        <v>129</v>
      </c>
      <c r="W22" s="157" t="s">
        <v>64</v>
      </c>
      <c r="X22" s="89" t="s">
        <v>24</v>
      </c>
      <c r="Y22" s="48"/>
      <c r="Z22" s="48"/>
    </row>
    <row r="23" spans="1:26" ht="13.5" customHeight="1">
      <c r="A23" s="26"/>
      <c r="B23" s="93"/>
      <c r="C23" s="102"/>
      <c r="D23" s="112"/>
      <c r="E23" s="82">
        <f>F14+F15</f>
        <v>0</v>
      </c>
      <c r="F23" s="7"/>
      <c r="G23" s="4" t="s">
        <v>14</v>
      </c>
      <c r="H23" s="11"/>
      <c r="I23" s="84">
        <f>H14+H15</f>
        <v>0</v>
      </c>
      <c r="J23" s="80"/>
      <c r="K23" s="96"/>
      <c r="L23" s="99"/>
      <c r="M23" s="49"/>
      <c r="N23" s="93"/>
      <c r="O23" s="102"/>
      <c r="P23" s="74"/>
      <c r="Q23" s="82">
        <f>F14+F15</f>
        <v>0</v>
      </c>
      <c r="R23" s="7"/>
      <c r="S23" s="4" t="s">
        <v>14</v>
      </c>
      <c r="T23" s="11"/>
      <c r="U23" s="84">
        <f>H14+H15</f>
        <v>0</v>
      </c>
      <c r="V23" s="80"/>
      <c r="W23" s="158"/>
      <c r="X23" s="90"/>
      <c r="Y23" s="48"/>
      <c r="Z23" s="48"/>
    </row>
    <row r="24" spans="1:26" ht="13.5" customHeight="1">
      <c r="A24" s="26"/>
      <c r="B24" s="94"/>
      <c r="C24" s="103"/>
      <c r="D24" s="113"/>
      <c r="E24" s="83"/>
      <c r="F24" s="8"/>
      <c r="G24" s="9" t="s">
        <v>7</v>
      </c>
      <c r="H24" s="72"/>
      <c r="I24" s="85"/>
      <c r="J24" s="81"/>
      <c r="K24" s="97"/>
      <c r="L24" s="100"/>
      <c r="M24" s="49"/>
      <c r="N24" s="94"/>
      <c r="O24" s="103"/>
      <c r="P24" s="75"/>
      <c r="Q24" s="83"/>
      <c r="R24" s="8"/>
      <c r="S24" s="9" t="s">
        <v>7</v>
      </c>
      <c r="T24" s="72"/>
      <c r="U24" s="85"/>
      <c r="V24" s="81"/>
      <c r="W24" s="159"/>
      <c r="X24" s="91"/>
      <c r="Y24" s="48"/>
      <c r="Z24" s="48"/>
    </row>
    <row r="25" spans="1:26" ht="13.5" customHeight="1">
      <c r="A25" s="27"/>
      <c r="B25" s="110" t="s">
        <v>2</v>
      </c>
      <c r="C25" s="101" t="s">
        <v>39</v>
      </c>
      <c r="D25" s="111" t="s">
        <v>111</v>
      </c>
      <c r="E25" s="63" t="s">
        <v>43</v>
      </c>
      <c r="F25" s="38"/>
      <c r="G25" s="39" t="s">
        <v>4</v>
      </c>
      <c r="H25" s="39"/>
      <c r="I25" s="64" t="s">
        <v>44</v>
      </c>
      <c r="J25" s="79" t="s">
        <v>132</v>
      </c>
      <c r="K25" s="95" t="s">
        <v>45</v>
      </c>
      <c r="L25" s="98" t="s">
        <v>24</v>
      </c>
      <c r="M25" s="47"/>
      <c r="N25" s="92" t="s">
        <v>53</v>
      </c>
      <c r="O25" s="104" t="s">
        <v>75</v>
      </c>
      <c r="P25" s="73" t="s">
        <v>18</v>
      </c>
      <c r="Q25" s="63" t="s">
        <v>57</v>
      </c>
      <c r="R25" s="38"/>
      <c r="S25" s="39" t="s">
        <v>4</v>
      </c>
      <c r="T25" s="39"/>
      <c r="U25" s="64" t="s">
        <v>58</v>
      </c>
      <c r="V25" s="79" t="s">
        <v>127</v>
      </c>
      <c r="W25" s="157" t="s">
        <v>63</v>
      </c>
      <c r="X25" s="89" t="s">
        <v>24</v>
      </c>
      <c r="Y25" s="48"/>
      <c r="Z25" s="48"/>
    </row>
    <row r="26" spans="1:26" ht="13.5" customHeight="1">
      <c r="A26" s="27"/>
      <c r="B26" s="93"/>
      <c r="C26" s="102"/>
      <c r="D26" s="112"/>
      <c r="E26" s="82">
        <f>F14+F15</f>
        <v>0</v>
      </c>
      <c r="F26" s="7"/>
      <c r="G26" s="4" t="s">
        <v>14</v>
      </c>
      <c r="H26" s="11"/>
      <c r="I26" s="84">
        <f>H14+H15</f>
        <v>0</v>
      </c>
      <c r="J26" s="87"/>
      <c r="K26" s="96"/>
      <c r="L26" s="99"/>
      <c r="M26" s="49"/>
      <c r="N26" s="93"/>
      <c r="O26" s="102"/>
      <c r="P26" s="74"/>
      <c r="Q26" s="82">
        <f>F14+F15</f>
        <v>0</v>
      </c>
      <c r="R26" s="7"/>
      <c r="S26" s="4" t="s">
        <v>14</v>
      </c>
      <c r="T26" s="11"/>
      <c r="U26" s="84">
        <f>H14+H15</f>
        <v>0</v>
      </c>
      <c r="V26" s="80"/>
      <c r="W26" s="158"/>
      <c r="X26" s="90"/>
      <c r="Y26" s="48"/>
      <c r="Z26" s="48"/>
    </row>
    <row r="27" spans="1:26" ht="13.5" customHeight="1">
      <c r="A27" s="27"/>
      <c r="B27" s="94"/>
      <c r="C27" s="103"/>
      <c r="D27" s="113"/>
      <c r="E27" s="83"/>
      <c r="F27" s="8"/>
      <c r="G27" s="9" t="s">
        <v>7</v>
      </c>
      <c r="H27" s="72"/>
      <c r="I27" s="85"/>
      <c r="J27" s="88"/>
      <c r="K27" s="97"/>
      <c r="L27" s="100"/>
      <c r="M27" s="49"/>
      <c r="N27" s="94"/>
      <c r="O27" s="103"/>
      <c r="P27" s="75"/>
      <c r="Q27" s="83"/>
      <c r="R27" s="8"/>
      <c r="S27" s="9" t="s">
        <v>7</v>
      </c>
      <c r="T27" s="72"/>
      <c r="U27" s="85"/>
      <c r="V27" s="81"/>
      <c r="W27" s="159"/>
      <c r="X27" s="91"/>
      <c r="Y27" s="48"/>
      <c r="Z27" s="48"/>
    </row>
    <row r="28" spans="1:26" ht="13.5" customHeight="1">
      <c r="A28" s="27"/>
      <c r="B28" s="92" t="s">
        <v>33</v>
      </c>
      <c r="C28" s="101" t="s">
        <v>40</v>
      </c>
      <c r="D28" s="73" t="s">
        <v>112</v>
      </c>
      <c r="E28" s="63" t="s">
        <v>45</v>
      </c>
      <c r="F28" s="38"/>
      <c r="G28" s="39" t="s">
        <v>4</v>
      </c>
      <c r="H28" s="39"/>
      <c r="I28" s="64" t="s">
        <v>46</v>
      </c>
      <c r="J28" s="79" t="s">
        <v>133</v>
      </c>
      <c r="K28" s="95" t="s">
        <v>46</v>
      </c>
      <c r="L28" s="98" t="s">
        <v>24</v>
      </c>
      <c r="M28" s="47"/>
      <c r="N28" s="110"/>
      <c r="O28" s="101"/>
      <c r="P28" s="109"/>
      <c r="Q28" s="37"/>
      <c r="R28" s="38"/>
      <c r="S28" s="39"/>
      <c r="T28" s="39"/>
      <c r="U28" s="40"/>
      <c r="V28" s="79"/>
      <c r="W28" s="157"/>
      <c r="X28" s="89"/>
      <c r="Y28" s="48"/>
      <c r="Z28" s="48"/>
    </row>
    <row r="29" spans="1:26" ht="13.5" customHeight="1">
      <c r="A29" s="27"/>
      <c r="B29" s="93"/>
      <c r="C29" s="102"/>
      <c r="D29" s="74"/>
      <c r="E29" s="82">
        <f>F14+F15</f>
        <v>0</v>
      </c>
      <c r="F29" s="7"/>
      <c r="G29" s="4" t="s">
        <v>14</v>
      </c>
      <c r="H29" s="11"/>
      <c r="I29" s="84">
        <f>H14+H15</f>
        <v>0</v>
      </c>
      <c r="J29" s="87"/>
      <c r="K29" s="96"/>
      <c r="L29" s="99"/>
      <c r="M29" s="49"/>
      <c r="N29" s="93"/>
      <c r="O29" s="102"/>
      <c r="P29" s="74"/>
      <c r="Q29" s="105"/>
      <c r="R29" s="41"/>
      <c r="S29" s="42"/>
      <c r="T29" s="43"/>
      <c r="U29" s="107"/>
      <c r="V29" s="80"/>
      <c r="W29" s="158"/>
      <c r="X29" s="90"/>
      <c r="Y29" s="48"/>
      <c r="Z29" s="48"/>
    </row>
    <row r="30" spans="1:26" ht="13.5" customHeight="1">
      <c r="A30" s="27"/>
      <c r="B30" s="94"/>
      <c r="C30" s="103"/>
      <c r="D30" s="75"/>
      <c r="E30" s="83"/>
      <c r="F30" s="8"/>
      <c r="G30" s="9" t="s">
        <v>7</v>
      </c>
      <c r="H30" s="72"/>
      <c r="I30" s="85"/>
      <c r="J30" s="88"/>
      <c r="K30" s="97"/>
      <c r="L30" s="100"/>
      <c r="M30" s="49"/>
      <c r="N30" s="94"/>
      <c r="O30" s="103"/>
      <c r="P30" s="75"/>
      <c r="Q30" s="117"/>
      <c r="R30" s="44"/>
      <c r="S30" s="45"/>
      <c r="T30" s="46"/>
      <c r="U30" s="118"/>
      <c r="V30" s="81"/>
      <c r="W30" s="159"/>
      <c r="X30" s="91"/>
      <c r="Y30" s="48"/>
      <c r="Z30" s="48"/>
    </row>
    <row r="31" spans="1:26" ht="13.5" customHeight="1">
      <c r="A31" s="27"/>
      <c r="B31" s="110" t="s">
        <v>9</v>
      </c>
      <c r="C31" s="101" t="s">
        <v>41</v>
      </c>
      <c r="D31" s="111" t="s">
        <v>113</v>
      </c>
      <c r="E31" s="63" t="s">
        <v>114</v>
      </c>
      <c r="F31" s="38"/>
      <c r="G31" s="39" t="s">
        <v>4</v>
      </c>
      <c r="H31" s="39"/>
      <c r="I31" s="64" t="s">
        <v>115</v>
      </c>
      <c r="J31" s="114" t="s">
        <v>137</v>
      </c>
      <c r="K31" s="95" t="s">
        <v>47</v>
      </c>
      <c r="L31" s="98" t="s">
        <v>24</v>
      </c>
      <c r="M31" s="47"/>
      <c r="N31" s="110"/>
      <c r="O31" s="167" t="s">
        <v>76</v>
      </c>
      <c r="P31" s="168"/>
      <c r="Q31" s="168"/>
      <c r="R31" s="168"/>
      <c r="S31" s="168"/>
      <c r="T31" s="168"/>
      <c r="U31" s="168"/>
      <c r="V31" s="168"/>
      <c r="W31" s="169"/>
      <c r="X31" s="89"/>
      <c r="Y31" s="48"/>
      <c r="Z31" s="48"/>
    </row>
    <row r="32" spans="1:26" ht="13.5" customHeight="1">
      <c r="A32" s="27"/>
      <c r="B32" s="93"/>
      <c r="C32" s="102"/>
      <c r="D32" s="112"/>
      <c r="E32" s="82">
        <f>F14+F15</f>
        <v>0</v>
      </c>
      <c r="F32" s="7"/>
      <c r="G32" s="4" t="s">
        <v>14</v>
      </c>
      <c r="H32" s="11"/>
      <c r="I32" s="84">
        <f>H14+H15</f>
        <v>0</v>
      </c>
      <c r="J32" s="115"/>
      <c r="K32" s="96"/>
      <c r="L32" s="99"/>
      <c r="M32" s="49"/>
      <c r="N32" s="93"/>
      <c r="O32" s="170"/>
      <c r="P32" s="171"/>
      <c r="Q32" s="171"/>
      <c r="R32" s="171"/>
      <c r="S32" s="171"/>
      <c r="T32" s="171"/>
      <c r="U32" s="171"/>
      <c r="V32" s="171"/>
      <c r="W32" s="172"/>
      <c r="X32" s="90"/>
      <c r="Y32" s="48"/>
      <c r="Z32" s="48"/>
    </row>
    <row r="33" spans="1:26" ht="13.5" customHeight="1">
      <c r="A33" s="27"/>
      <c r="B33" s="94"/>
      <c r="C33" s="103"/>
      <c r="D33" s="113"/>
      <c r="E33" s="83"/>
      <c r="F33" s="8"/>
      <c r="G33" s="9" t="s">
        <v>7</v>
      </c>
      <c r="H33" s="72"/>
      <c r="I33" s="85"/>
      <c r="J33" s="116"/>
      <c r="K33" s="97"/>
      <c r="L33" s="100"/>
      <c r="M33" s="49"/>
      <c r="N33" s="94"/>
      <c r="O33" s="170"/>
      <c r="P33" s="171"/>
      <c r="Q33" s="171"/>
      <c r="R33" s="171"/>
      <c r="S33" s="171"/>
      <c r="T33" s="171"/>
      <c r="U33" s="171"/>
      <c r="V33" s="171"/>
      <c r="W33" s="172"/>
      <c r="X33" s="91"/>
      <c r="Y33" s="48"/>
      <c r="Z33" s="48"/>
    </row>
    <row r="34" spans="1:26" ht="13.5" customHeight="1">
      <c r="A34" s="27"/>
      <c r="B34" s="92" t="s">
        <v>32</v>
      </c>
      <c r="C34" s="101" t="s">
        <v>42</v>
      </c>
      <c r="D34" s="111" t="s">
        <v>116</v>
      </c>
      <c r="E34" s="63" t="s">
        <v>117</v>
      </c>
      <c r="F34" s="38"/>
      <c r="G34" s="39" t="s">
        <v>4</v>
      </c>
      <c r="H34" s="39"/>
      <c r="I34" s="64" t="s">
        <v>118</v>
      </c>
      <c r="J34" s="79" t="s">
        <v>134</v>
      </c>
      <c r="K34" s="95" t="s">
        <v>48</v>
      </c>
      <c r="L34" s="98" t="s">
        <v>24</v>
      </c>
      <c r="M34" s="47"/>
      <c r="N34" s="92"/>
      <c r="O34" s="170"/>
      <c r="P34" s="171"/>
      <c r="Q34" s="171"/>
      <c r="R34" s="171"/>
      <c r="S34" s="171"/>
      <c r="T34" s="171"/>
      <c r="U34" s="171"/>
      <c r="V34" s="171"/>
      <c r="W34" s="172"/>
      <c r="X34" s="89"/>
      <c r="Y34" s="48"/>
      <c r="Z34" s="48"/>
    </row>
    <row r="35" spans="1:26" ht="13.5" customHeight="1">
      <c r="A35" s="27"/>
      <c r="B35" s="93"/>
      <c r="C35" s="102"/>
      <c r="D35" s="112"/>
      <c r="E35" s="82">
        <f>F14+F15</f>
        <v>0</v>
      </c>
      <c r="F35" s="7"/>
      <c r="G35" s="4" t="s">
        <v>14</v>
      </c>
      <c r="H35" s="11"/>
      <c r="I35" s="84">
        <f>H14+H15</f>
        <v>0</v>
      </c>
      <c r="J35" s="87"/>
      <c r="K35" s="96"/>
      <c r="L35" s="99"/>
      <c r="M35" s="49"/>
      <c r="N35" s="93"/>
      <c r="O35" s="170"/>
      <c r="P35" s="171"/>
      <c r="Q35" s="171"/>
      <c r="R35" s="171"/>
      <c r="S35" s="171"/>
      <c r="T35" s="171"/>
      <c r="U35" s="171"/>
      <c r="V35" s="171"/>
      <c r="W35" s="172"/>
      <c r="X35" s="90"/>
      <c r="Y35" s="48"/>
      <c r="Z35" s="48"/>
    </row>
    <row r="36" spans="1:26" ht="13.5" customHeight="1">
      <c r="A36" s="27"/>
      <c r="B36" s="94"/>
      <c r="C36" s="103"/>
      <c r="D36" s="113"/>
      <c r="E36" s="83"/>
      <c r="F36" s="8"/>
      <c r="G36" s="9" t="s">
        <v>7</v>
      </c>
      <c r="H36" s="72"/>
      <c r="I36" s="85"/>
      <c r="J36" s="88"/>
      <c r="K36" s="97"/>
      <c r="L36" s="100"/>
      <c r="M36" s="49"/>
      <c r="N36" s="94"/>
      <c r="O36" s="173"/>
      <c r="P36" s="174"/>
      <c r="Q36" s="174"/>
      <c r="R36" s="174"/>
      <c r="S36" s="174"/>
      <c r="T36" s="174"/>
      <c r="U36" s="174"/>
      <c r="V36" s="174"/>
      <c r="W36" s="175"/>
      <c r="X36" s="91"/>
      <c r="Y36" s="48"/>
      <c r="Z36" s="48"/>
    </row>
    <row r="37" spans="1:26" ht="13.5" customHeight="1">
      <c r="B37" s="110"/>
      <c r="C37" s="101"/>
      <c r="D37" s="126"/>
      <c r="E37" s="63"/>
      <c r="F37" s="38"/>
      <c r="G37" s="39"/>
      <c r="H37" s="39"/>
      <c r="I37" s="64"/>
      <c r="J37" s="80"/>
      <c r="K37" s="96"/>
      <c r="L37" s="123"/>
      <c r="M37" s="49"/>
      <c r="N37" s="93"/>
      <c r="O37" s="101"/>
      <c r="P37" s="109"/>
      <c r="Q37" s="37"/>
      <c r="R37" s="38"/>
      <c r="S37" s="39"/>
      <c r="T37" s="39"/>
      <c r="U37" s="40"/>
      <c r="V37" s="80"/>
      <c r="W37" s="165"/>
      <c r="X37" s="150"/>
      <c r="Y37" s="48"/>
      <c r="Z37" s="48"/>
    </row>
    <row r="38" spans="1:26" ht="13.5" customHeight="1">
      <c r="B38" s="93"/>
      <c r="C38" s="102"/>
      <c r="D38" s="74"/>
      <c r="E38" s="105"/>
      <c r="F38" s="119" t="s">
        <v>119</v>
      </c>
      <c r="G38" s="120"/>
      <c r="H38" s="120"/>
      <c r="I38" s="107"/>
      <c r="J38" s="87"/>
      <c r="K38" s="96"/>
      <c r="L38" s="124"/>
      <c r="M38" s="49"/>
      <c r="N38" s="93"/>
      <c r="O38" s="102"/>
      <c r="P38" s="102"/>
      <c r="Q38" s="105">
        <f>R38+R39</f>
        <v>0</v>
      </c>
      <c r="R38" s="41"/>
      <c r="S38" s="42"/>
      <c r="T38" s="43"/>
      <c r="U38" s="107">
        <f>T38+T39</f>
        <v>0</v>
      </c>
      <c r="V38" s="87"/>
      <c r="W38" s="165"/>
      <c r="X38" s="150"/>
      <c r="Y38" s="48"/>
      <c r="Z38" s="48"/>
    </row>
    <row r="39" spans="1:26" ht="13.5" customHeight="1" thickBot="1">
      <c r="B39" s="93"/>
      <c r="C39" s="102"/>
      <c r="D39" s="75"/>
      <c r="E39" s="105"/>
      <c r="F39" s="41"/>
      <c r="G39" s="42"/>
      <c r="H39" s="43"/>
      <c r="I39" s="107"/>
      <c r="J39" s="87"/>
      <c r="K39" s="96"/>
      <c r="L39" s="125"/>
      <c r="M39" s="49"/>
      <c r="N39" s="122"/>
      <c r="O39" s="121"/>
      <c r="P39" s="121"/>
      <c r="Q39" s="106"/>
      <c r="R39" s="50"/>
      <c r="S39" s="51"/>
      <c r="T39" s="52"/>
      <c r="U39" s="108"/>
      <c r="V39" s="148"/>
      <c r="W39" s="166"/>
      <c r="X39" s="151"/>
      <c r="Y39" s="48"/>
      <c r="Z39" s="48"/>
    </row>
    <row r="40" spans="1:26" ht="13.5" customHeight="1" thickTop="1">
      <c r="B40" s="92" t="s">
        <v>19</v>
      </c>
      <c r="C40" s="176" t="s">
        <v>80</v>
      </c>
      <c r="D40" s="73" t="s">
        <v>17</v>
      </c>
      <c r="E40" s="63" t="s">
        <v>120</v>
      </c>
      <c r="F40" s="38"/>
      <c r="G40" s="39" t="s">
        <v>4</v>
      </c>
      <c r="H40" s="39"/>
      <c r="I40" s="64" t="s">
        <v>121</v>
      </c>
      <c r="J40" s="79" t="s">
        <v>134</v>
      </c>
      <c r="K40" s="95" t="s">
        <v>70</v>
      </c>
      <c r="L40" s="124" t="s">
        <v>24</v>
      </c>
      <c r="M40" s="53"/>
      <c r="N40" s="54"/>
      <c r="O40" s="54"/>
      <c r="P40" s="54"/>
      <c r="Q40" s="41"/>
      <c r="R40" s="41"/>
      <c r="S40" s="42"/>
      <c r="T40" s="43"/>
      <c r="U40" s="41"/>
      <c r="V40" s="55"/>
      <c r="W40" s="55"/>
      <c r="X40" s="53"/>
      <c r="Y40" s="48"/>
      <c r="Z40" s="48"/>
    </row>
    <row r="41" spans="1:26" ht="13.5" customHeight="1">
      <c r="B41" s="93"/>
      <c r="C41" s="102"/>
      <c r="D41" s="74"/>
      <c r="E41" s="82">
        <f>F14+F15</f>
        <v>0</v>
      </c>
      <c r="F41" s="7"/>
      <c r="G41" s="4" t="s">
        <v>14</v>
      </c>
      <c r="H41" s="11"/>
      <c r="I41" s="84">
        <f>H14+H15</f>
        <v>0</v>
      </c>
      <c r="J41" s="87"/>
      <c r="K41" s="96"/>
      <c r="L41" s="124"/>
      <c r="M41" s="53"/>
      <c r="N41" s="54"/>
      <c r="O41" s="54"/>
      <c r="P41" s="54"/>
      <c r="Q41" s="41"/>
      <c r="R41" s="41"/>
      <c r="S41" s="42"/>
      <c r="T41" s="43"/>
      <c r="U41" s="41"/>
      <c r="V41" s="55"/>
      <c r="W41" s="55"/>
      <c r="X41" s="53"/>
      <c r="Y41" s="48"/>
      <c r="Z41" s="48"/>
    </row>
    <row r="42" spans="1:26" s="3" customFormat="1" ht="14.25">
      <c r="B42" s="94"/>
      <c r="C42" s="103"/>
      <c r="D42" s="75"/>
      <c r="E42" s="83"/>
      <c r="F42" s="8"/>
      <c r="G42" s="9" t="s">
        <v>7</v>
      </c>
      <c r="H42" s="72"/>
      <c r="I42" s="85"/>
      <c r="J42" s="88"/>
      <c r="K42" s="97"/>
      <c r="L42" s="125"/>
      <c r="M42" s="56"/>
      <c r="N42" s="54"/>
      <c r="O42" s="54"/>
      <c r="P42" s="57"/>
      <c r="Q42" s="58"/>
      <c r="R42" s="59"/>
      <c r="S42" s="43"/>
      <c r="T42" s="43"/>
      <c r="U42" s="58"/>
      <c r="V42" s="56"/>
      <c r="W42" s="56"/>
      <c r="X42" s="56"/>
      <c r="Y42" s="60"/>
      <c r="Z42" s="60"/>
    </row>
    <row r="43" spans="1:26" s="3" customFormat="1" ht="13.5" customHeight="1">
      <c r="B43" s="178"/>
      <c r="C43" s="176"/>
      <c r="D43" s="73"/>
      <c r="E43" s="63"/>
      <c r="F43" s="38"/>
      <c r="G43" s="39"/>
      <c r="H43" s="39"/>
      <c r="I43" s="64"/>
      <c r="J43" s="79"/>
      <c r="K43" s="165"/>
      <c r="L43" s="150"/>
      <c r="M43" s="55"/>
      <c r="N43" s="54"/>
      <c r="O43" s="54"/>
      <c r="P43" s="54"/>
      <c r="Q43" s="41"/>
      <c r="R43" s="41"/>
      <c r="S43" s="42"/>
      <c r="T43" s="43"/>
      <c r="U43" s="41"/>
      <c r="V43" s="55"/>
      <c r="W43" s="55"/>
      <c r="X43" s="55"/>
      <c r="Y43" s="60"/>
      <c r="Z43" s="60"/>
    </row>
    <row r="44" spans="1:26" ht="13.5" customHeight="1">
      <c r="B44" s="93"/>
      <c r="C44" s="102"/>
      <c r="D44" s="74"/>
      <c r="E44" s="105"/>
      <c r="F44" s="41"/>
      <c r="G44" s="42"/>
      <c r="H44" s="43"/>
      <c r="I44" s="107"/>
      <c r="J44" s="87"/>
      <c r="K44" s="165"/>
      <c r="L44" s="150"/>
      <c r="M44" s="55"/>
      <c r="N44" s="54"/>
      <c r="O44" s="54"/>
      <c r="P44" s="54"/>
      <c r="Q44" s="41"/>
      <c r="R44" s="41"/>
      <c r="S44" s="42"/>
      <c r="T44" s="43"/>
      <c r="U44" s="41"/>
      <c r="V44" s="55"/>
      <c r="W44" s="55"/>
      <c r="X44" s="55"/>
      <c r="Y44" s="48"/>
      <c r="Z44" s="48"/>
    </row>
    <row r="45" spans="1:26" ht="13.5" customHeight="1" thickBot="1">
      <c r="B45" s="122"/>
      <c r="C45" s="121"/>
      <c r="D45" s="179"/>
      <c r="E45" s="106"/>
      <c r="F45" s="50"/>
      <c r="G45" s="51"/>
      <c r="H45" s="52"/>
      <c r="I45" s="108"/>
      <c r="J45" s="148"/>
      <c r="K45" s="166"/>
      <c r="L45" s="151"/>
      <c r="M45" s="56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8.75" customHeight="1" thickTop="1">
      <c r="B46" s="28"/>
      <c r="C46" s="28"/>
      <c r="D46" s="29"/>
      <c r="E46" s="7"/>
      <c r="F46" s="7"/>
      <c r="G46" s="4"/>
      <c r="H46" s="6"/>
      <c r="I46" s="7"/>
      <c r="J46" s="11"/>
      <c r="K46" s="11"/>
      <c r="L46" s="14"/>
      <c r="M46" s="14"/>
    </row>
  </sheetData>
  <mergeCells count="153">
    <mergeCell ref="B43:B45"/>
    <mergeCell ref="C43:C45"/>
    <mergeCell ref="D43:D45"/>
    <mergeCell ref="J43:J45"/>
    <mergeCell ref="K43:K45"/>
    <mergeCell ref="L43:L45"/>
    <mergeCell ref="E44:E45"/>
    <mergeCell ref="I44:I45"/>
    <mergeCell ref="B13:B15"/>
    <mergeCell ref="B16:B18"/>
    <mergeCell ref="B37:B39"/>
    <mergeCell ref="N22:N24"/>
    <mergeCell ref="B22:B24"/>
    <mergeCell ref="N16:N18"/>
    <mergeCell ref="C13:C15"/>
    <mergeCell ref="D13:D15"/>
    <mergeCell ref="J22:J24"/>
    <mergeCell ref="E20:E21"/>
    <mergeCell ref="E23:E24"/>
    <mergeCell ref="J19:J21"/>
    <mergeCell ref="K13:K15"/>
    <mergeCell ref="B40:B42"/>
    <mergeCell ref="C40:C42"/>
    <mergeCell ref="D40:D42"/>
    <mergeCell ref="J40:J42"/>
    <mergeCell ref="K40:K42"/>
    <mergeCell ref="L40:L42"/>
    <mergeCell ref="E41:E42"/>
    <mergeCell ref="I41:I42"/>
    <mergeCell ref="C16:C18"/>
    <mergeCell ref="E17:E18"/>
    <mergeCell ref="B19:B21"/>
    <mergeCell ref="L16:L18"/>
    <mergeCell ref="I17:I18"/>
    <mergeCell ref="C22:C24"/>
    <mergeCell ref="K22:K24"/>
    <mergeCell ref="B25:B27"/>
    <mergeCell ref="V37:V39"/>
    <mergeCell ref="Q2:U3"/>
    <mergeCell ref="X22:X24"/>
    <mergeCell ref="X37:X39"/>
    <mergeCell ref="X13:X15"/>
    <mergeCell ref="V13:V15"/>
    <mergeCell ref="X19:X21"/>
    <mergeCell ref="X16:X18"/>
    <mergeCell ref="X25:X27"/>
    <mergeCell ref="X28:X30"/>
    <mergeCell ref="V25:V27"/>
    <mergeCell ref="V28:V30"/>
    <mergeCell ref="W25:W27"/>
    <mergeCell ref="W28:W30"/>
    <mergeCell ref="Q26:Q27"/>
    <mergeCell ref="U26:U27"/>
    <mergeCell ref="W13:W15"/>
    <mergeCell ref="W16:W18"/>
    <mergeCell ref="W19:W21"/>
    <mergeCell ref="W22:W24"/>
    <mergeCell ref="W37:W39"/>
    <mergeCell ref="O31:W36"/>
    <mergeCell ref="O19:O21"/>
    <mergeCell ref="P37:P39"/>
    <mergeCell ref="Q12:U12"/>
    <mergeCell ref="O16:O18"/>
    <mergeCell ref="P16:P18"/>
    <mergeCell ref="C19:C21"/>
    <mergeCell ref="D19:D21"/>
    <mergeCell ref="D16:D18"/>
    <mergeCell ref="J16:J18"/>
    <mergeCell ref="L13:L15"/>
    <mergeCell ref="O13:O15"/>
    <mergeCell ref="P13:P15"/>
    <mergeCell ref="N13:N15"/>
    <mergeCell ref="E12:I12"/>
    <mergeCell ref="Q14:Q15"/>
    <mergeCell ref="I14:I15"/>
    <mergeCell ref="E14:E15"/>
    <mergeCell ref="N19:N21"/>
    <mergeCell ref="I20:I21"/>
    <mergeCell ref="U14:U15"/>
    <mergeCell ref="J13:J15"/>
    <mergeCell ref="K16:K18"/>
    <mergeCell ref="K19:K21"/>
    <mergeCell ref="L19:L21"/>
    <mergeCell ref="O22:O24"/>
    <mergeCell ref="O37:O39"/>
    <mergeCell ref="C37:C39"/>
    <mergeCell ref="I38:I39"/>
    <mergeCell ref="D34:D36"/>
    <mergeCell ref="E35:E36"/>
    <mergeCell ref="I35:I36"/>
    <mergeCell ref="E38:E39"/>
    <mergeCell ref="L31:L33"/>
    <mergeCell ref="N37:N39"/>
    <mergeCell ref="N25:N27"/>
    <mergeCell ref="N28:N30"/>
    <mergeCell ref="N31:N33"/>
    <mergeCell ref="L22:L24"/>
    <mergeCell ref="L37:L39"/>
    <mergeCell ref="J37:J39"/>
    <mergeCell ref="D37:D39"/>
    <mergeCell ref="I29:I30"/>
    <mergeCell ref="D22:D24"/>
    <mergeCell ref="I23:I24"/>
    <mergeCell ref="K25:K27"/>
    <mergeCell ref="D25:D27"/>
    <mergeCell ref="Q38:Q39"/>
    <mergeCell ref="U38:U39"/>
    <mergeCell ref="B28:B30"/>
    <mergeCell ref="B34:B36"/>
    <mergeCell ref="L34:L36"/>
    <mergeCell ref="J28:J30"/>
    <mergeCell ref="J34:J36"/>
    <mergeCell ref="K31:K33"/>
    <mergeCell ref="C28:C30"/>
    <mergeCell ref="E29:E30"/>
    <mergeCell ref="P28:P30"/>
    <mergeCell ref="O28:O30"/>
    <mergeCell ref="B31:B33"/>
    <mergeCell ref="C31:C33"/>
    <mergeCell ref="D31:D33"/>
    <mergeCell ref="J31:J33"/>
    <mergeCell ref="E32:E33"/>
    <mergeCell ref="I32:I33"/>
    <mergeCell ref="Q29:Q30"/>
    <mergeCell ref="U29:U30"/>
    <mergeCell ref="K37:K39"/>
    <mergeCell ref="K28:K30"/>
    <mergeCell ref="F38:H38"/>
    <mergeCell ref="P25:P27"/>
    <mergeCell ref="J25:J27"/>
    <mergeCell ref="X34:X36"/>
    <mergeCell ref="X31:X33"/>
    <mergeCell ref="N34:N36"/>
    <mergeCell ref="K34:K36"/>
    <mergeCell ref="L25:L27"/>
    <mergeCell ref="L28:L30"/>
    <mergeCell ref="C34:C36"/>
    <mergeCell ref="D28:D30"/>
    <mergeCell ref="C25:C27"/>
    <mergeCell ref="E26:E27"/>
    <mergeCell ref="I26:I27"/>
    <mergeCell ref="O25:O27"/>
    <mergeCell ref="P22:P24"/>
    <mergeCell ref="V16:V18"/>
    <mergeCell ref="V19:V21"/>
    <mergeCell ref="Q23:Q24"/>
    <mergeCell ref="U20:U21"/>
    <mergeCell ref="U23:U24"/>
    <mergeCell ref="V22:V24"/>
    <mergeCell ref="P19:P21"/>
    <mergeCell ref="U17:U18"/>
    <mergeCell ref="Q20:Q21"/>
    <mergeCell ref="Q17:Q18"/>
  </mergeCells>
  <phoneticPr fontId="2"/>
  <conditionalFormatting sqref="Q29:Q30 I38:I39 E38:E39 I14:I15 E14:E15 U29:U30 U38:U39 Q38:Q39 I17:I18 E17:E18 I20:I21 E20:E21 I23:I24 E23:E24 I26:I27 E26:E27 I29:I30 E29:E30 I32:I33 E32:E33 I35:I36 E35:E36 I41:I42 E41:E42 U14:U15 Q14:Q15 U17:U18 Q17:Q18 U20:U21 Q20:Q21 U23:U24 Q23:Q24 U26:U27 Q26:Q27">
    <cfRule type="cellIs" dxfId="1" priority="4" stopIfTrue="1" operator="equal">
      <formula>0</formula>
    </cfRule>
  </conditionalFormatting>
  <conditionalFormatting sqref="I44:I45 E44:E45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39370078740157483" header="0.11811023622047245" footer="0.11811023622047245"/>
  <pageSetup paperSize="9" scale="84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9"/>
  <sheetViews>
    <sheetView workbookViewId="0">
      <selection activeCell="J19" sqref="J19"/>
    </sheetView>
  </sheetViews>
  <sheetFormatPr defaultRowHeight="13.5"/>
  <sheetData>
    <row r="3" spans="2:9" ht="1.5" customHeight="1">
      <c r="C3" s="68">
        <v>500</v>
      </c>
      <c r="F3" s="68">
        <v>500</v>
      </c>
      <c r="I3" s="180"/>
    </row>
    <row r="4" spans="2:9" ht="13.5" customHeight="1">
      <c r="B4" s="67" t="s">
        <v>82</v>
      </c>
      <c r="C4" s="67">
        <v>3</v>
      </c>
      <c r="E4" s="67" t="s">
        <v>92</v>
      </c>
      <c r="F4" s="67">
        <v>1</v>
      </c>
      <c r="I4" s="180"/>
    </row>
    <row r="5" spans="2:9" ht="13.5" customHeight="1">
      <c r="B5" s="67" t="s">
        <v>83</v>
      </c>
      <c r="C5" s="67">
        <v>3</v>
      </c>
      <c r="E5" s="67" t="s">
        <v>93</v>
      </c>
      <c r="F5" s="67">
        <v>1</v>
      </c>
      <c r="I5" s="180"/>
    </row>
    <row r="6" spans="2:9" ht="13.5" customHeight="1">
      <c r="B6" s="67" t="s">
        <v>84</v>
      </c>
      <c r="C6" s="67">
        <v>3</v>
      </c>
      <c r="E6" s="67" t="s">
        <v>90</v>
      </c>
      <c r="F6" s="67">
        <v>1</v>
      </c>
      <c r="I6" s="180"/>
    </row>
    <row r="7" spans="2:9" ht="13.5" customHeight="1">
      <c r="B7" s="67" t="s">
        <v>85</v>
      </c>
      <c r="C7" s="67">
        <v>2</v>
      </c>
      <c r="E7" s="67" t="s">
        <v>94</v>
      </c>
      <c r="F7" s="67">
        <v>1</v>
      </c>
      <c r="I7" s="180"/>
    </row>
    <row r="8" spans="2:9" ht="13.5" customHeight="1">
      <c r="B8" s="67" t="s">
        <v>86</v>
      </c>
      <c r="C8" s="67">
        <v>2</v>
      </c>
      <c r="E8" s="67" t="s">
        <v>95</v>
      </c>
      <c r="F8" s="67">
        <v>1</v>
      </c>
      <c r="I8" s="180"/>
    </row>
    <row r="9" spans="2:9" ht="13.5" customHeight="1">
      <c r="B9" s="67" t="s">
        <v>87</v>
      </c>
      <c r="C9" s="67">
        <v>1</v>
      </c>
      <c r="E9" s="67" t="s">
        <v>96</v>
      </c>
      <c r="F9" s="67">
        <v>1</v>
      </c>
      <c r="I9" s="181"/>
    </row>
    <row r="10" spans="2:9" ht="13.5" customHeight="1">
      <c r="B10" s="67" t="s">
        <v>88</v>
      </c>
      <c r="C10" s="67">
        <v>3</v>
      </c>
      <c r="E10" s="67" t="s">
        <v>97</v>
      </c>
      <c r="F10" s="67">
        <v>1</v>
      </c>
      <c r="I10" s="181"/>
    </row>
    <row r="11" spans="2:9" ht="13.5" customHeight="1">
      <c r="B11" s="67" t="s">
        <v>89</v>
      </c>
      <c r="C11" s="67">
        <v>3</v>
      </c>
      <c r="E11" s="67" t="s">
        <v>98</v>
      </c>
      <c r="F11" s="67">
        <v>1</v>
      </c>
      <c r="I11" s="181"/>
    </row>
    <row r="12" spans="2:9" ht="13.5" customHeight="1">
      <c r="B12" s="67" t="s">
        <v>90</v>
      </c>
      <c r="C12" s="67">
        <v>2</v>
      </c>
      <c r="E12" s="67"/>
      <c r="F12" s="67"/>
      <c r="I12" s="181"/>
    </row>
    <row r="13" spans="2:9" ht="13.5" customHeight="1">
      <c r="B13" s="67" t="s">
        <v>91</v>
      </c>
      <c r="C13" s="67">
        <v>2</v>
      </c>
      <c r="D13">
        <v>15</v>
      </c>
      <c r="E13" s="67"/>
      <c r="F13" s="67"/>
      <c r="G13">
        <v>10</v>
      </c>
      <c r="I13" s="181"/>
    </row>
    <row r="14" spans="2:9" ht="13.5" customHeight="1">
      <c r="C14">
        <f>SUM(C4:C13)</f>
        <v>24</v>
      </c>
      <c r="F14">
        <f>SUM(F4:F13)</f>
        <v>8</v>
      </c>
      <c r="I14" s="181"/>
    </row>
    <row r="15" spans="2:9" ht="13.5" customHeight="1">
      <c r="B15" s="69" t="s">
        <v>99</v>
      </c>
      <c r="C15" s="67">
        <f>C3*C14</f>
        <v>12000</v>
      </c>
      <c r="D15" s="67"/>
      <c r="E15" s="67"/>
      <c r="F15" s="67">
        <f>F3*F14</f>
        <v>4000</v>
      </c>
      <c r="I15" s="181"/>
    </row>
    <row r="16" spans="2:9" ht="13.5" customHeight="1">
      <c r="B16" s="70" t="s">
        <v>100</v>
      </c>
      <c r="C16" s="67">
        <f>C3*D13</f>
        <v>7500</v>
      </c>
      <c r="D16" s="67"/>
      <c r="E16" s="67"/>
      <c r="F16" s="67">
        <f>F3*G13</f>
        <v>5000</v>
      </c>
      <c r="I16" s="181"/>
    </row>
    <row r="17" spans="1:9" ht="13.5" customHeight="1">
      <c r="C17">
        <f>SUM(C15:C16)</f>
        <v>19500</v>
      </c>
      <c r="F17">
        <f>SUM(F15:F16)</f>
        <v>9000</v>
      </c>
      <c r="I17" s="181"/>
    </row>
    <row r="18" spans="1:9" ht="13.5" customHeight="1">
      <c r="I18" s="66"/>
    </row>
    <row r="19" spans="1:9" ht="13.5" customHeight="1">
      <c r="A19" s="71" t="s">
        <v>101</v>
      </c>
      <c r="B19" s="67">
        <v>9</v>
      </c>
      <c r="C19" s="67"/>
      <c r="E19" s="67">
        <v>5</v>
      </c>
      <c r="F19" s="67"/>
      <c r="I19" s="66"/>
    </row>
    <row r="20" spans="1:9" ht="13.5" customHeight="1">
      <c r="A20" s="69" t="s">
        <v>102</v>
      </c>
      <c r="B20" s="67">
        <v>4000</v>
      </c>
      <c r="C20" s="67">
        <v>36000</v>
      </c>
      <c r="E20" s="67">
        <v>4000</v>
      </c>
      <c r="F20" s="67">
        <v>20000</v>
      </c>
    </row>
    <row r="21" spans="1:9" ht="13.5" customHeight="1"/>
    <row r="22" spans="1:9" ht="13.5" customHeight="1"/>
    <row r="23" spans="1:9" ht="13.5" customHeight="1"/>
    <row r="24" spans="1:9" ht="13.5" customHeight="1"/>
    <row r="25" spans="1:9" ht="13.5" customHeight="1"/>
    <row r="26" spans="1:9" ht="13.5" customHeight="1"/>
    <row r="27" spans="1:9" ht="13.5" customHeight="1"/>
    <row r="28" spans="1:9" ht="13.5" customHeight="1"/>
    <row r="29" spans="1:9" ht="13.5" customHeight="1"/>
    <row r="30" spans="1:9" ht="13.5" customHeight="1"/>
    <row r="31" spans="1:9" ht="13.5" customHeight="1"/>
    <row r="32" spans="1:9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</sheetData>
  <mergeCells count="5">
    <mergeCell ref="I3:I5"/>
    <mergeCell ref="I6:I8"/>
    <mergeCell ref="I9:I11"/>
    <mergeCell ref="I12:I14"/>
    <mergeCell ref="I15:I17"/>
  </mergeCells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R1夏季審判割(２０１９０８２１)</vt:lpstr>
      <vt:lpstr>Sheet1</vt:lpstr>
      <vt:lpstr>'R1夏季審判割(２０１９０８２１)'!Print_Area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百武啓文</dc:creator>
  <cp:lastModifiedBy>ryuichi</cp:lastModifiedBy>
  <cp:lastPrinted>2019-08-22T09:38:24Z</cp:lastPrinted>
  <dcterms:created xsi:type="dcterms:W3CDTF">2005-04-06T09:29:02Z</dcterms:created>
  <dcterms:modified xsi:type="dcterms:W3CDTF">2019-08-22T09:50:01Z</dcterms:modified>
</cp:coreProperties>
</file>