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タイムテーブル・審判割" sheetId="1" r:id="rId1"/>
    <sheet name="Sheet1" sheetId="2" r:id="rId2"/>
  </sheets>
  <definedNames>
    <definedName name="_xlnm.Print_Area" localSheetId="0">'タイムテーブル・審判割'!$A$1:$M$45</definedName>
  </definedNames>
  <calcPr fullCalcOnLoad="1"/>
</workbook>
</file>

<file path=xl/sharedStrings.xml><?xml version="1.0" encoding="utf-8"?>
<sst xmlns="http://schemas.openxmlformats.org/spreadsheetml/2006/main" count="138" uniqueCount="88">
  <si>
    <t>試合時間</t>
  </si>
  <si>
    <t>種別</t>
  </si>
  <si>
    <t>審判</t>
  </si>
  <si>
    <t>対</t>
  </si>
  <si>
    <t>－</t>
  </si>
  <si>
    <t>－</t>
  </si>
  <si>
    <t>男子
準決勝</t>
  </si>
  <si>
    <t>男子
３位決定</t>
  </si>
  <si>
    <t>ｵﾌｨｼｬﾙ</t>
  </si>
  <si>
    <t>－</t>
  </si>
  <si>
    <t>ＴＤ</t>
  </si>
  <si>
    <t>②</t>
  </si>
  <si>
    <t>トヨタ紡織九州クレインアリーナ</t>
  </si>
  <si>
    <t>ref</t>
  </si>
  <si>
    <t>td</t>
  </si>
  <si>
    <t>小松</t>
  </si>
  <si>
    <t>岩城</t>
  </si>
  <si>
    <t>船津</t>
  </si>
  <si>
    <t>吉田</t>
  </si>
  <si>
    <t>小森</t>
  </si>
  <si>
    <t>佐伯</t>
  </si>
  <si>
    <t>貞島</t>
  </si>
  <si>
    <t>井口</t>
  </si>
  <si>
    <t>亀川</t>
  </si>
  <si>
    <t>田中ち</t>
  </si>
  <si>
    <t>久保田</t>
  </si>
  <si>
    <t>甲斐</t>
  </si>
  <si>
    <t>藤田</t>
  </si>
  <si>
    <t>田中け</t>
  </si>
  <si>
    <t>佐藤</t>
  </si>
  <si>
    <t>松元</t>
  </si>
  <si>
    <t>末吉</t>
  </si>
  <si>
    <t>牟田</t>
  </si>
  <si>
    <t>八巻</t>
  </si>
  <si>
    <t>原ゆ</t>
  </si>
  <si>
    <t>レフリー謝金</t>
  </si>
  <si>
    <t>ＴＤ謝金</t>
  </si>
  <si>
    <t>弁当</t>
  </si>
  <si>
    <t>弁当代</t>
  </si>
  <si>
    <t>11：00～</t>
  </si>
  <si>
    <t>①</t>
  </si>
  <si>
    <t>A</t>
  </si>
  <si>
    <t>B</t>
  </si>
  <si>
    <t>③</t>
  </si>
  <si>
    <t>C</t>
  </si>
  <si>
    <t>④</t>
  </si>
  <si>
    <t>⑤</t>
  </si>
  <si>
    <t>　　</t>
  </si>
  <si>
    <t>①勝者</t>
  </si>
  <si>
    <t>②勝者</t>
  </si>
  <si>
    <t>男子
一回戦</t>
  </si>
  <si>
    <t>12：30～</t>
  </si>
  <si>
    <t>14：00～</t>
  </si>
  <si>
    <t>Break</t>
  </si>
  <si>
    <t>男子
決勝戦</t>
  </si>
  <si>
    <t>女子
リーグA</t>
  </si>
  <si>
    <t>女子
リーグB</t>
  </si>
  <si>
    <t>女子
リーグC</t>
  </si>
  <si>
    <t>神埼清明</t>
  </si>
  <si>
    <t>佐賀農業</t>
  </si>
  <si>
    <t>佐賀清和</t>
  </si>
  <si>
    <t>佐賀農業</t>
  </si>
  <si>
    <t>佐賀清和</t>
  </si>
  <si>
    <t>神埼清明</t>
  </si>
  <si>
    <t>①敗者</t>
  </si>
  <si>
    <t>②敗者</t>
  </si>
  <si>
    <t>組み合わせ</t>
  </si>
  <si>
    <t>10／28（土）</t>
  </si>
  <si>
    <t>10／29（日）</t>
  </si>
  <si>
    <t>③敗者</t>
  </si>
  <si>
    <t>②勝者</t>
  </si>
  <si>
    <t>③勝者</t>
  </si>
  <si>
    <t>佐賀農業　女子</t>
  </si>
  <si>
    <t>清和女子</t>
  </si>
  <si>
    <t>④敗者</t>
  </si>
  <si>
    <t>⑤勝者</t>
  </si>
  <si>
    <t>大会日程</t>
  </si>
  <si>
    <t>　　　令和５年10月28日(土)、29日(日)</t>
  </si>
  <si>
    <t>会　　　場</t>
  </si>
  <si>
    <t>　　　トヨタ紡織九州クレインアリーナ</t>
  </si>
  <si>
    <t>　　　男子トーナメント：30分-10分-30分　　女子リーグ戦：25分-10分-25分</t>
  </si>
  <si>
    <t>　　　順位決定戦：25分-10分-25分</t>
  </si>
  <si>
    <t>令和５年度　SSPフレッシュシリーズ　佐賀県高等学校新人大会</t>
  </si>
  <si>
    <t>15：30～</t>
  </si>
  <si>
    <t xml:space="preserve"> 9：30～</t>
  </si>
  <si>
    <t>　9:30～</t>
  </si>
  <si>
    <t>佐 賀 西</t>
  </si>
  <si>
    <t>佐 賀 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</si>
</sst>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8"/>
      <name val="HGP創英角ﾎﾟｯﾌﾟ体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8" fillId="0" borderId="17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56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23" xfId="0" applyFont="1" applyBorder="1" applyAlignment="1">
      <alignment horizontal="distributed" vertical="center"/>
    </xf>
    <xf numFmtId="56" fontId="12" fillId="0" borderId="0" xfId="0" applyNumberFormat="1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8" fillId="0" borderId="26" xfId="0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28575</xdr:rowOff>
    </xdr:from>
    <xdr:to>
      <xdr:col>8</xdr:col>
      <xdr:colOff>0</xdr:colOff>
      <xdr:row>15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3152775" y="2790825"/>
          <a:ext cx="1019175" cy="390525"/>
        </a:xfrm>
        <a:prstGeom prst="bracketPair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7</xdr:col>
      <xdr:colOff>361950</xdr:colOff>
      <xdr:row>18</xdr:row>
      <xdr:rowOff>200025</xdr:rowOff>
    </xdr:to>
    <xdr:sp>
      <xdr:nvSpPr>
        <xdr:cNvPr id="2" name="大かっこ 2"/>
        <xdr:cNvSpPr>
          <a:spLocks/>
        </xdr:cNvSpPr>
      </xdr:nvSpPr>
      <xdr:spPr>
        <a:xfrm>
          <a:off x="3133725" y="3438525"/>
          <a:ext cx="1019175" cy="400050"/>
        </a:xfrm>
        <a:prstGeom prst="bracketPair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28575</xdr:rowOff>
    </xdr:from>
    <xdr:to>
      <xdr:col>7</xdr:col>
      <xdr:colOff>361950</xdr:colOff>
      <xdr:row>24</xdr:row>
      <xdr:rowOff>200025</xdr:rowOff>
    </xdr:to>
    <xdr:sp>
      <xdr:nvSpPr>
        <xdr:cNvPr id="3" name="大かっこ 3"/>
        <xdr:cNvSpPr>
          <a:spLocks/>
        </xdr:cNvSpPr>
      </xdr:nvSpPr>
      <xdr:spPr>
        <a:xfrm>
          <a:off x="3133725" y="4762500"/>
          <a:ext cx="1019175" cy="390525"/>
        </a:xfrm>
        <a:prstGeom prst="bracketPair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7</xdr:col>
      <xdr:colOff>361950</xdr:colOff>
      <xdr:row>31</xdr:row>
      <xdr:rowOff>200025</xdr:rowOff>
    </xdr:to>
    <xdr:sp>
      <xdr:nvSpPr>
        <xdr:cNvPr id="4" name="大かっこ 9"/>
        <xdr:cNvSpPr>
          <a:spLocks/>
        </xdr:cNvSpPr>
      </xdr:nvSpPr>
      <xdr:spPr>
        <a:xfrm>
          <a:off x="3133725" y="6067425"/>
          <a:ext cx="1019175" cy="400050"/>
        </a:xfrm>
        <a:prstGeom prst="bracketPair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7</xdr:col>
      <xdr:colOff>361950</xdr:colOff>
      <xdr:row>34</xdr:row>
      <xdr:rowOff>200025</xdr:rowOff>
    </xdr:to>
    <xdr:sp>
      <xdr:nvSpPr>
        <xdr:cNvPr id="5" name="大かっこ 10"/>
        <xdr:cNvSpPr>
          <a:spLocks/>
        </xdr:cNvSpPr>
      </xdr:nvSpPr>
      <xdr:spPr>
        <a:xfrm>
          <a:off x="3133725" y="6724650"/>
          <a:ext cx="1019175" cy="400050"/>
        </a:xfrm>
        <a:prstGeom prst="bracketPair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7</xdr:col>
      <xdr:colOff>361950</xdr:colOff>
      <xdr:row>37</xdr:row>
      <xdr:rowOff>200025</xdr:rowOff>
    </xdr:to>
    <xdr:sp>
      <xdr:nvSpPr>
        <xdr:cNvPr id="6" name="大かっこ 11"/>
        <xdr:cNvSpPr>
          <a:spLocks/>
        </xdr:cNvSpPr>
      </xdr:nvSpPr>
      <xdr:spPr>
        <a:xfrm>
          <a:off x="3133725" y="7381875"/>
          <a:ext cx="1019175" cy="400050"/>
        </a:xfrm>
        <a:prstGeom prst="bracketPair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7</xdr:col>
      <xdr:colOff>361950</xdr:colOff>
      <xdr:row>40</xdr:row>
      <xdr:rowOff>200025</xdr:rowOff>
    </xdr:to>
    <xdr:sp>
      <xdr:nvSpPr>
        <xdr:cNvPr id="7" name="大かっこ 12"/>
        <xdr:cNvSpPr>
          <a:spLocks/>
        </xdr:cNvSpPr>
      </xdr:nvSpPr>
      <xdr:spPr>
        <a:xfrm>
          <a:off x="3133725" y="8039100"/>
          <a:ext cx="1019175" cy="400050"/>
        </a:xfrm>
        <a:prstGeom prst="bracketPair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7</xdr:col>
      <xdr:colOff>361950</xdr:colOff>
      <xdr:row>43</xdr:row>
      <xdr:rowOff>200025</xdr:rowOff>
    </xdr:to>
    <xdr:sp>
      <xdr:nvSpPr>
        <xdr:cNvPr id="8" name="大かっこ 13"/>
        <xdr:cNvSpPr>
          <a:spLocks/>
        </xdr:cNvSpPr>
      </xdr:nvSpPr>
      <xdr:spPr>
        <a:xfrm>
          <a:off x="3133725" y="8696325"/>
          <a:ext cx="1019175" cy="400050"/>
        </a:xfrm>
        <a:prstGeom prst="bracketPair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.25" style="2" customWidth="1"/>
    <col min="2" max="2" width="5.625" style="2" customWidth="1"/>
    <col min="3" max="3" width="11.625" style="2" customWidth="1"/>
    <col min="4" max="4" width="10.125" style="2" customWidth="1"/>
    <col min="5" max="5" width="12.50390625" style="2" customWidth="1"/>
    <col min="6" max="6" width="5.00390625" style="2" customWidth="1"/>
    <col min="7" max="7" width="3.625" style="2" customWidth="1"/>
    <col min="8" max="8" width="5.00390625" style="2" customWidth="1"/>
    <col min="9" max="9" width="12.50390625" style="2" customWidth="1"/>
    <col min="10" max="12" width="10.00390625" style="2" customWidth="1"/>
    <col min="13" max="13" width="1.25" style="2" customWidth="1"/>
    <col min="14" max="16384" width="9.00390625" style="2" customWidth="1"/>
  </cols>
  <sheetData>
    <row r="1" spans="1:13" s="1" customFormat="1" ht="21">
      <c r="A1" s="112" t="s">
        <v>82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6:8" s="3" customFormat="1" ht="7.5" customHeight="1">
      <c r="F2" s="2"/>
      <c r="H2" s="2"/>
    </row>
    <row r="3" spans="3:12" s="3" customFormat="1" ht="21">
      <c r="C3" s="49" t="s">
        <v>66</v>
      </c>
      <c r="D3" s="50"/>
      <c r="F3" s="2"/>
      <c r="H3" s="2"/>
      <c r="I3" s="59"/>
      <c r="J3" s="59"/>
      <c r="K3" s="59"/>
      <c r="L3" s="59"/>
    </row>
    <row r="4" spans="6:8" s="3" customFormat="1" ht="7.5" customHeight="1">
      <c r="F4" s="2"/>
      <c r="H4" s="2"/>
    </row>
    <row r="5" spans="3:6" s="3" customFormat="1" ht="16.5">
      <c r="C5" s="48"/>
      <c r="D5" s="48"/>
      <c r="E5" s="48"/>
      <c r="F5" s="2"/>
    </row>
    <row r="6" spans="3:12" s="3" customFormat="1" ht="16.5">
      <c r="C6" s="48" t="s">
        <v>76</v>
      </c>
      <c r="D6" s="64" t="s">
        <v>77</v>
      </c>
      <c r="E6" s="64"/>
      <c r="F6" s="64"/>
      <c r="G6" s="64"/>
      <c r="H6" s="64"/>
      <c r="I6" s="64"/>
      <c r="J6" s="64"/>
      <c r="K6" s="64"/>
      <c r="L6" s="64"/>
    </row>
    <row r="7" spans="3:12" s="3" customFormat="1" ht="16.5">
      <c r="C7" s="48" t="s">
        <v>78</v>
      </c>
      <c r="D7" s="64" t="s">
        <v>79</v>
      </c>
      <c r="E7" s="64"/>
      <c r="F7" s="64"/>
      <c r="G7" s="64"/>
      <c r="H7" s="64"/>
      <c r="I7" s="64"/>
      <c r="J7" s="64"/>
      <c r="K7" s="64"/>
      <c r="L7" s="64"/>
    </row>
    <row r="8" spans="3:12" s="3" customFormat="1" ht="16.5">
      <c r="C8" s="47" t="s">
        <v>0</v>
      </c>
      <c r="D8" s="57" t="s">
        <v>80</v>
      </c>
      <c r="E8" s="57"/>
      <c r="F8" s="57"/>
      <c r="G8" s="57"/>
      <c r="H8" s="57"/>
      <c r="I8" s="57"/>
      <c r="J8" s="57"/>
      <c r="K8" s="57"/>
      <c r="L8" s="57"/>
    </row>
    <row r="9" spans="4:12" s="3" customFormat="1" ht="16.5">
      <c r="D9" s="57" t="s">
        <v>81</v>
      </c>
      <c r="E9" s="57"/>
      <c r="F9" s="57"/>
      <c r="G9" s="57"/>
      <c r="H9" s="57"/>
      <c r="I9" s="57"/>
      <c r="J9" s="57"/>
      <c r="K9" s="57"/>
      <c r="L9" s="57"/>
    </row>
    <row r="10" spans="2:11" ht="16.5">
      <c r="B10" s="58" t="s">
        <v>47</v>
      </c>
      <c r="C10" s="58"/>
      <c r="D10" s="58"/>
      <c r="E10" s="58"/>
      <c r="F10" s="58"/>
      <c r="G10" s="58"/>
      <c r="H10" s="58"/>
      <c r="I10" s="58"/>
      <c r="J10" s="58"/>
      <c r="K10" s="29"/>
    </row>
    <row r="11" spans="2:12" ht="16.5">
      <c r="B11" s="16"/>
      <c r="C11" s="52" t="s">
        <v>67</v>
      </c>
      <c r="D11" s="16"/>
      <c r="E11" s="65"/>
      <c r="F11" s="65"/>
      <c r="G11" s="65"/>
      <c r="H11" s="65"/>
      <c r="I11" s="20"/>
      <c r="J11" s="21"/>
      <c r="K11" s="21"/>
      <c r="L11" s="21"/>
    </row>
    <row r="12" spans="2:6" ht="3.75" customHeight="1" thickBot="1">
      <c r="B12" s="22"/>
      <c r="C12" s="23"/>
      <c r="F12" s="4"/>
    </row>
    <row r="13" spans="2:12" ht="24" customHeight="1" thickTop="1">
      <c r="B13" s="24"/>
      <c r="C13" s="5" t="s">
        <v>0</v>
      </c>
      <c r="D13" s="5" t="s">
        <v>1</v>
      </c>
      <c r="E13" s="66" t="s">
        <v>12</v>
      </c>
      <c r="F13" s="67"/>
      <c r="G13" s="67"/>
      <c r="H13" s="67"/>
      <c r="I13" s="68"/>
      <c r="J13" s="6" t="s">
        <v>2</v>
      </c>
      <c r="K13" s="7" t="s">
        <v>8</v>
      </c>
      <c r="L13" s="8" t="s">
        <v>10</v>
      </c>
    </row>
    <row r="14" spans="2:12" ht="17.25" customHeight="1" thickBot="1">
      <c r="B14" s="95" t="s">
        <v>40</v>
      </c>
      <c r="C14" s="90" t="s">
        <v>85</v>
      </c>
      <c r="D14" s="72" t="s">
        <v>50</v>
      </c>
      <c r="E14" s="46" t="s">
        <v>86</v>
      </c>
      <c r="F14" s="42"/>
      <c r="G14" s="43" t="s">
        <v>3</v>
      </c>
      <c r="H14" s="44"/>
      <c r="I14" s="46" t="s">
        <v>87</v>
      </c>
      <c r="J14" s="78"/>
      <c r="K14" s="106" t="s">
        <v>62</v>
      </c>
      <c r="L14" s="69"/>
    </row>
    <row r="15" spans="2:12" ht="17.25" customHeight="1" thickTop="1">
      <c r="B15" s="96"/>
      <c r="C15" s="91"/>
      <c r="D15" s="73"/>
      <c r="E15" s="62">
        <f>SUM(F15:F16)</f>
        <v>0</v>
      </c>
      <c r="F15" s="14"/>
      <c r="G15" s="15" t="s">
        <v>9</v>
      </c>
      <c r="H15" s="16"/>
      <c r="I15" s="60">
        <f>SUM(H15:H16)</f>
        <v>0</v>
      </c>
      <c r="J15" s="104"/>
      <c r="K15" s="107"/>
      <c r="L15" s="70"/>
    </row>
    <row r="16" spans="2:12" ht="17.25" customHeight="1">
      <c r="B16" s="98"/>
      <c r="C16" s="93"/>
      <c r="D16" s="88"/>
      <c r="E16" s="63"/>
      <c r="F16" s="17"/>
      <c r="G16" s="18" t="s">
        <v>5</v>
      </c>
      <c r="H16" s="19"/>
      <c r="I16" s="61"/>
      <c r="J16" s="105"/>
      <c r="K16" s="108"/>
      <c r="L16" s="71"/>
    </row>
    <row r="17" spans="2:12" ht="17.25" customHeight="1" thickBot="1">
      <c r="B17" s="95" t="s">
        <v>11</v>
      </c>
      <c r="C17" s="90" t="s">
        <v>39</v>
      </c>
      <c r="D17" s="72" t="s">
        <v>6</v>
      </c>
      <c r="E17" s="46" t="s">
        <v>61</v>
      </c>
      <c r="F17" s="42"/>
      <c r="G17" s="43" t="s">
        <v>3</v>
      </c>
      <c r="H17" s="44"/>
      <c r="I17" s="46" t="s">
        <v>63</v>
      </c>
      <c r="J17" s="78"/>
      <c r="K17" s="106" t="s">
        <v>64</v>
      </c>
      <c r="L17" s="69"/>
    </row>
    <row r="18" spans="2:12" ht="17.25" customHeight="1" thickTop="1">
      <c r="B18" s="96"/>
      <c r="C18" s="91"/>
      <c r="D18" s="73"/>
      <c r="E18" s="62">
        <f>SUM(F18:F19)</f>
        <v>0</v>
      </c>
      <c r="F18" s="14"/>
      <c r="G18" s="15" t="s">
        <v>9</v>
      </c>
      <c r="H18" s="16"/>
      <c r="I18" s="60">
        <f>SUM(H18:H19)</f>
        <v>0</v>
      </c>
      <c r="J18" s="79"/>
      <c r="K18" s="107"/>
      <c r="L18" s="70"/>
    </row>
    <row r="19" spans="2:12" ht="17.25" customHeight="1">
      <c r="B19" s="98"/>
      <c r="C19" s="93"/>
      <c r="D19" s="88"/>
      <c r="E19" s="63"/>
      <c r="F19" s="17"/>
      <c r="G19" s="18" t="s">
        <v>5</v>
      </c>
      <c r="H19" s="19"/>
      <c r="I19" s="61"/>
      <c r="J19" s="80"/>
      <c r="K19" s="108"/>
      <c r="L19" s="71"/>
    </row>
    <row r="20" spans="2:12" ht="17.25" customHeight="1">
      <c r="B20" s="95"/>
      <c r="C20" s="90" t="s">
        <v>51</v>
      </c>
      <c r="D20" s="109" t="s">
        <v>53</v>
      </c>
      <c r="E20" s="9"/>
      <c r="F20" s="10"/>
      <c r="G20" s="11" t="s">
        <v>3</v>
      </c>
      <c r="H20" s="12"/>
      <c r="I20" s="13"/>
      <c r="J20" s="78"/>
      <c r="K20" s="75"/>
      <c r="L20" s="69"/>
    </row>
    <row r="21" spans="2:12" ht="17.25" customHeight="1">
      <c r="B21" s="96"/>
      <c r="C21" s="91"/>
      <c r="D21" s="110"/>
      <c r="E21" s="62"/>
      <c r="F21" s="14"/>
      <c r="G21" s="15" t="s">
        <v>4</v>
      </c>
      <c r="H21" s="16"/>
      <c r="I21" s="60"/>
      <c r="J21" s="79"/>
      <c r="K21" s="76"/>
      <c r="L21" s="70"/>
    </row>
    <row r="22" spans="2:12" ht="17.25" customHeight="1">
      <c r="B22" s="98"/>
      <c r="C22" s="93"/>
      <c r="D22" s="111"/>
      <c r="E22" s="63"/>
      <c r="F22" s="17"/>
      <c r="G22" s="18" t="s">
        <v>5</v>
      </c>
      <c r="H22" s="19"/>
      <c r="I22" s="61"/>
      <c r="J22" s="80"/>
      <c r="K22" s="77"/>
      <c r="L22" s="71"/>
    </row>
    <row r="23" spans="2:12" ht="17.25" customHeight="1" thickBot="1">
      <c r="B23" s="95" t="s">
        <v>43</v>
      </c>
      <c r="C23" s="90" t="s">
        <v>52</v>
      </c>
      <c r="D23" s="72" t="s">
        <v>6</v>
      </c>
      <c r="E23" s="46" t="s">
        <v>62</v>
      </c>
      <c r="F23" s="42"/>
      <c r="G23" s="43" t="s">
        <v>3</v>
      </c>
      <c r="H23" s="44"/>
      <c r="I23" s="45" t="s">
        <v>48</v>
      </c>
      <c r="J23" s="78"/>
      <c r="K23" s="75" t="s">
        <v>65</v>
      </c>
      <c r="L23" s="69"/>
    </row>
    <row r="24" spans="2:12" ht="17.25" customHeight="1" thickTop="1">
      <c r="B24" s="96"/>
      <c r="C24" s="91"/>
      <c r="D24" s="73"/>
      <c r="E24" s="62">
        <f>SUM(F24:F25)</f>
        <v>0</v>
      </c>
      <c r="F24" s="14"/>
      <c r="G24" s="15" t="s">
        <v>9</v>
      </c>
      <c r="H24" s="16"/>
      <c r="I24" s="60">
        <f>SUM(H24:H25)</f>
        <v>0</v>
      </c>
      <c r="J24" s="79"/>
      <c r="K24" s="76"/>
      <c r="L24" s="70"/>
    </row>
    <row r="25" spans="2:12" ht="17.25" customHeight="1" thickBot="1">
      <c r="B25" s="97"/>
      <c r="C25" s="92"/>
      <c r="D25" s="74"/>
      <c r="E25" s="82"/>
      <c r="F25" s="54"/>
      <c r="G25" s="55" t="s">
        <v>5</v>
      </c>
      <c r="H25" s="56"/>
      <c r="I25" s="100"/>
      <c r="J25" s="81"/>
      <c r="K25" s="99"/>
      <c r="L25" s="89"/>
    </row>
    <row r="26" spans="2:12" ht="7.5" customHeight="1" thickTop="1">
      <c r="B26" s="16"/>
      <c r="C26" s="16"/>
      <c r="D26" s="25"/>
      <c r="E26" s="26"/>
      <c r="F26" s="27"/>
      <c r="G26" s="28"/>
      <c r="H26" s="16"/>
      <c r="I26" s="26"/>
      <c r="J26" s="26"/>
      <c r="K26" s="21"/>
      <c r="L26" s="21"/>
    </row>
    <row r="27" spans="2:12" ht="16.5">
      <c r="B27" s="16"/>
      <c r="C27" s="52" t="s">
        <v>68</v>
      </c>
      <c r="D27" s="16"/>
      <c r="E27" s="29"/>
      <c r="F27" s="29"/>
      <c r="G27" s="29"/>
      <c r="H27" s="29"/>
      <c r="I27" s="20"/>
      <c r="J27" s="21"/>
      <c r="K27" s="21"/>
      <c r="L27" s="21"/>
    </row>
    <row r="28" spans="2:6" ht="3.75" customHeight="1" thickBot="1">
      <c r="B28" s="22"/>
      <c r="C28" s="23"/>
      <c r="F28" s="4"/>
    </row>
    <row r="29" spans="2:12" ht="24" customHeight="1" thickTop="1">
      <c r="B29" s="24"/>
      <c r="C29" s="5" t="s">
        <v>0</v>
      </c>
      <c r="D29" s="5" t="s">
        <v>1</v>
      </c>
      <c r="E29" s="66" t="s">
        <v>12</v>
      </c>
      <c r="F29" s="67"/>
      <c r="G29" s="67"/>
      <c r="H29" s="67"/>
      <c r="I29" s="68"/>
      <c r="J29" s="6" t="s">
        <v>2</v>
      </c>
      <c r="K29" s="7" t="s">
        <v>8</v>
      </c>
      <c r="L29" s="8" t="s">
        <v>10</v>
      </c>
    </row>
    <row r="30" spans="2:12" ht="17.25" customHeight="1" thickBot="1">
      <c r="B30" s="95" t="s">
        <v>41</v>
      </c>
      <c r="C30" s="90" t="s">
        <v>84</v>
      </c>
      <c r="D30" s="85" t="s">
        <v>55</v>
      </c>
      <c r="E30" s="46" t="s">
        <v>60</v>
      </c>
      <c r="F30" s="42"/>
      <c r="G30" s="43" t="s">
        <v>3</v>
      </c>
      <c r="H30" s="44"/>
      <c r="I30" s="46" t="s">
        <v>59</v>
      </c>
      <c r="J30" s="78"/>
      <c r="K30" s="75" t="s">
        <v>49</v>
      </c>
      <c r="L30" s="69"/>
    </row>
    <row r="31" spans="2:12" ht="17.25" customHeight="1" thickTop="1">
      <c r="B31" s="96"/>
      <c r="C31" s="91"/>
      <c r="D31" s="86"/>
      <c r="E31" s="62">
        <f>SUM(F31:F32)</f>
        <v>0</v>
      </c>
      <c r="F31" s="14"/>
      <c r="G31" s="15" t="s">
        <v>4</v>
      </c>
      <c r="H31" s="16"/>
      <c r="I31" s="60">
        <f>SUM(H31:H32)</f>
        <v>0</v>
      </c>
      <c r="J31" s="79"/>
      <c r="K31" s="76"/>
      <c r="L31" s="70"/>
    </row>
    <row r="32" spans="2:12" ht="17.25" customHeight="1">
      <c r="B32" s="98"/>
      <c r="C32" s="93"/>
      <c r="D32" s="87"/>
      <c r="E32" s="63"/>
      <c r="F32" s="17"/>
      <c r="G32" s="18" t="s">
        <v>5</v>
      </c>
      <c r="H32" s="19"/>
      <c r="I32" s="61"/>
      <c r="J32" s="80"/>
      <c r="K32" s="77"/>
      <c r="L32" s="71"/>
    </row>
    <row r="33" spans="2:12" ht="17.25" customHeight="1" thickBot="1">
      <c r="B33" s="41"/>
      <c r="C33" s="90" t="s">
        <v>39</v>
      </c>
      <c r="D33" s="72" t="s">
        <v>7</v>
      </c>
      <c r="E33" s="53" t="s">
        <v>69</v>
      </c>
      <c r="F33" s="51"/>
      <c r="G33" s="43" t="s">
        <v>3</v>
      </c>
      <c r="H33" s="44"/>
      <c r="I33" s="53" t="s">
        <v>65</v>
      </c>
      <c r="J33" s="38"/>
      <c r="K33" s="40"/>
      <c r="L33" s="39"/>
    </row>
    <row r="34" spans="2:12" ht="17.25" customHeight="1" thickTop="1">
      <c r="B34" s="41" t="s">
        <v>45</v>
      </c>
      <c r="C34" s="91"/>
      <c r="D34" s="83"/>
      <c r="E34" s="62">
        <f>SUM(F34:F35)</f>
        <v>0</v>
      </c>
      <c r="F34" s="14"/>
      <c r="G34" s="15" t="s">
        <v>4</v>
      </c>
      <c r="H34" s="16"/>
      <c r="I34" s="60">
        <f>SUM(H34:H35)</f>
        <v>0</v>
      </c>
      <c r="J34" s="38"/>
      <c r="K34" s="40" t="s">
        <v>73</v>
      </c>
      <c r="L34" s="39"/>
    </row>
    <row r="35" spans="2:12" ht="17.25" customHeight="1">
      <c r="B35" s="41"/>
      <c r="C35" s="93"/>
      <c r="D35" s="84"/>
      <c r="E35" s="63"/>
      <c r="F35" s="14"/>
      <c r="G35" s="18" t="s">
        <v>5</v>
      </c>
      <c r="H35" s="16"/>
      <c r="I35" s="61"/>
      <c r="J35" s="38"/>
      <c r="K35" s="40"/>
      <c r="L35" s="39"/>
    </row>
    <row r="36" spans="2:12" ht="17.25" customHeight="1" thickBot="1">
      <c r="B36" s="95" t="s">
        <v>42</v>
      </c>
      <c r="C36" s="90" t="s">
        <v>51</v>
      </c>
      <c r="D36" s="85" t="s">
        <v>56</v>
      </c>
      <c r="E36" s="46" t="s">
        <v>58</v>
      </c>
      <c r="F36" s="42"/>
      <c r="G36" s="43" t="s">
        <v>3</v>
      </c>
      <c r="H36" s="44"/>
      <c r="I36" s="46" t="s">
        <v>59</v>
      </c>
      <c r="J36" s="78"/>
      <c r="K36" s="75" t="s">
        <v>74</v>
      </c>
      <c r="L36" s="69"/>
    </row>
    <row r="37" spans="2:12" ht="17.25" customHeight="1" thickTop="1">
      <c r="B37" s="96"/>
      <c r="C37" s="91"/>
      <c r="D37" s="86"/>
      <c r="E37" s="113">
        <f>SUM(F37:F38)</f>
        <v>0</v>
      </c>
      <c r="F37" s="14"/>
      <c r="G37" s="15" t="s">
        <v>4</v>
      </c>
      <c r="H37" s="16"/>
      <c r="I37" s="60">
        <f>SUM(H37:H38)</f>
        <v>0</v>
      </c>
      <c r="J37" s="79"/>
      <c r="K37" s="76"/>
      <c r="L37" s="70"/>
    </row>
    <row r="38" spans="2:12" ht="17.25" customHeight="1">
      <c r="B38" s="98"/>
      <c r="C38" s="93"/>
      <c r="D38" s="87"/>
      <c r="E38" s="63"/>
      <c r="F38" s="17"/>
      <c r="G38" s="18" t="s">
        <v>5</v>
      </c>
      <c r="H38" s="19"/>
      <c r="I38" s="61"/>
      <c r="J38" s="80"/>
      <c r="K38" s="77"/>
      <c r="L38" s="71"/>
    </row>
    <row r="39" spans="2:12" ht="17.25" customHeight="1" thickBot="1">
      <c r="B39" s="95" t="s">
        <v>46</v>
      </c>
      <c r="C39" s="90" t="s">
        <v>52</v>
      </c>
      <c r="D39" s="72" t="s">
        <v>54</v>
      </c>
      <c r="E39" s="46" t="s">
        <v>70</v>
      </c>
      <c r="F39" s="42"/>
      <c r="G39" s="43" t="s">
        <v>3</v>
      </c>
      <c r="H39" s="44"/>
      <c r="I39" s="46" t="s">
        <v>71</v>
      </c>
      <c r="J39" s="78"/>
      <c r="K39" s="101" t="s">
        <v>72</v>
      </c>
      <c r="L39" s="69"/>
    </row>
    <row r="40" spans="2:12" ht="17.25" customHeight="1" thickTop="1">
      <c r="B40" s="96"/>
      <c r="C40" s="91"/>
      <c r="D40" s="83"/>
      <c r="E40" s="113">
        <f>SUM(F40:F41)</f>
        <v>0</v>
      </c>
      <c r="F40" s="14"/>
      <c r="G40" s="15" t="s">
        <v>4</v>
      </c>
      <c r="H40" s="16"/>
      <c r="I40" s="60">
        <f>SUM(H40:H41)</f>
        <v>0</v>
      </c>
      <c r="J40" s="79"/>
      <c r="K40" s="102"/>
      <c r="L40" s="70"/>
    </row>
    <row r="41" spans="2:12" ht="17.25" customHeight="1">
      <c r="B41" s="98"/>
      <c r="C41" s="93"/>
      <c r="D41" s="84"/>
      <c r="E41" s="63"/>
      <c r="F41" s="17"/>
      <c r="G41" s="18" t="s">
        <v>5</v>
      </c>
      <c r="H41" s="19"/>
      <c r="I41" s="61"/>
      <c r="J41" s="80"/>
      <c r="K41" s="103"/>
      <c r="L41" s="71"/>
    </row>
    <row r="42" spans="2:12" ht="17.25" customHeight="1" thickBot="1">
      <c r="B42" s="95" t="s">
        <v>44</v>
      </c>
      <c r="C42" s="90" t="s">
        <v>83</v>
      </c>
      <c r="D42" s="85" t="s">
        <v>57</v>
      </c>
      <c r="E42" s="46" t="s">
        <v>60</v>
      </c>
      <c r="F42" s="42"/>
      <c r="G42" s="43" t="s">
        <v>3</v>
      </c>
      <c r="H42" s="44"/>
      <c r="I42" s="46" t="s">
        <v>58</v>
      </c>
      <c r="J42" s="78"/>
      <c r="K42" s="75" t="s">
        <v>75</v>
      </c>
      <c r="L42" s="69"/>
    </row>
    <row r="43" spans="2:12" ht="17.25" customHeight="1" thickTop="1">
      <c r="B43" s="96"/>
      <c r="C43" s="91"/>
      <c r="D43" s="86"/>
      <c r="E43" s="113">
        <f>SUM(F43:F44)</f>
        <v>0</v>
      </c>
      <c r="F43" s="14"/>
      <c r="G43" s="15" t="s">
        <v>4</v>
      </c>
      <c r="H43" s="16"/>
      <c r="I43" s="114">
        <f>SUM(H43:H44)</f>
        <v>0</v>
      </c>
      <c r="J43" s="79"/>
      <c r="K43" s="76"/>
      <c r="L43" s="70"/>
    </row>
    <row r="44" spans="2:12" ht="17.25" customHeight="1" thickBot="1">
      <c r="B44" s="97"/>
      <c r="C44" s="92"/>
      <c r="D44" s="94"/>
      <c r="E44" s="82"/>
      <c r="F44" s="54"/>
      <c r="G44" s="55" t="s">
        <v>5</v>
      </c>
      <c r="H44" s="56"/>
      <c r="I44" s="100"/>
      <c r="J44" s="81"/>
      <c r="K44" s="99"/>
      <c r="L44" s="89"/>
    </row>
    <row r="45" spans="2:12" ht="3.75" customHeight="1" thickTop="1">
      <c r="B45" s="29"/>
      <c r="C45" s="29"/>
      <c r="D45" s="30"/>
      <c r="E45" s="26"/>
      <c r="F45" s="27"/>
      <c r="G45" s="28"/>
      <c r="H45" s="16"/>
      <c r="I45" s="26"/>
      <c r="J45" s="31"/>
      <c r="K45" s="32"/>
      <c r="L45" s="32"/>
    </row>
    <row r="46" spans="2:12" ht="13.5" customHeight="1">
      <c r="B46" s="29"/>
      <c r="C46" s="29"/>
      <c r="D46" s="29"/>
      <c r="E46" s="20"/>
      <c r="F46" s="14"/>
      <c r="G46" s="15"/>
      <c r="H46" s="16"/>
      <c r="I46" s="20"/>
      <c r="J46" s="33"/>
      <c r="K46" s="34"/>
      <c r="L46" s="34"/>
    </row>
    <row r="47" spans="2:12" ht="13.5" customHeight="1">
      <c r="B47" s="29"/>
      <c r="C47" s="29"/>
      <c r="D47" s="29"/>
      <c r="E47" s="20"/>
      <c r="F47" s="14"/>
      <c r="G47" s="15"/>
      <c r="H47" s="16"/>
      <c r="I47" s="20"/>
      <c r="J47" s="33"/>
      <c r="K47" s="34"/>
      <c r="L47" s="34"/>
    </row>
    <row r="48" spans="2:12" s="35" customFormat="1" ht="13.5" customHeight="1">
      <c r="B48" s="29"/>
      <c r="C48" s="29"/>
      <c r="D48" s="30"/>
      <c r="E48" s="26"/>
      <c r="F48" s="27"/>
      <c r="G48" s="28"/>
      <c r="H48" s="16"/>
      <c r="I48" s="26"/>
      <c r="J48" s="31"/>
      <c r="K48" s="31"/>
      <c r="L48" s="31"/>
    </row>
    <row r="49" spans="2:12" s="35" customFormat="1" ht="13.5" customHeight="1">
      <c r="B49" s="29"/>
      <c r="C49" s="29"/>
      <c r="D49" s="29"/>
      <c r="E49" s="20"/>
      <c r="F49" s="14"/>
      <c r="G49" s="15"/>
      <c r="H49" s="16"/>
      <c r="I49" s="20"/>
      <c r="J49" s="33"/>
      <c r="K49" s="33"/>
      <c r="L49" s="33"/>
    </row>
    <row r="50" spans="2:12" ht="13.5" customHeight="1">
      <c r="B50" s="29"/>
      <c r="C50" s="29"/>
      <c r="D50" s="29"/>
      <c r="E50" s="20"/>
      <c r="F50" s="14"/>
      <c r="G50" s="15"/>
      <c r="H50" s="16"/>
      <c r="I50" s="20"/>
      <c r="J50" s="33"/>
      <c r="K50" s="33"/>
      <c r="L50" s="33"/>
    </row>
    <row r="51" spans="2:12" ht="13.5" customHeight="1">
      <c r="B51" s="29"/>
      <c r="C51" s="29"/>
      <c r="D51" s="30"/>
      <c r="E51" s="26"/>
      <c r="F51" s="27"/>
      <c r="G51" s="28"/>
      <c r="H51" s="16"/>
      <c r="I51" s="26"/>
      <c r="J51" s="21"/>
      <c r="K51" s="31"/>
      <c r="L51" s="31"/>
    </row>
    <row r="52" spans="2:12" ht="18.75" customHeight="1">
      <c r="B52" s="29"/>
      <c r="C52" s="29"/>
      <c r="D52" s="30"/>
      <c r="E52" s="20"/>
      <c r="F52" s="14"/>
      <c r="G52" s="15"/>
      <c r="H52" s="16"/>
      <c r="I52" s="20"/>
      <c r="J52" s="21"/>
      <c r="K52" s="31"/>
      <c r="L52" s="31"/>
    </row>
    <row r="53" spans="2:12" ht="18.75" customHeight="1">
      <c r="B53" s="29"/>
      <c r="C53" s="29"/>
      <c r="D53" s="30"/>
      <c r="E53" s="20"/>
      <c r="F53" s="14"/>
      <c r="G53" s="15"/>
      <c r="H53" s="16"/>
      <c r="I53" s="20"/>
      <c r="J53" s="21"/>
      <c r="K53" s="31"/>
      <c r="L53" s="31"/>
    </row>
    <row r="54" spans="5:10" ht="18.75" customHeight="1">
      <c r="E54" s="20"/>
      <c r="F54" s="14"/>
      <c r="G54" s="15"/>
      <c r="H54" s="16"/>
      <c r="I54" s="20"/>
      <c r="J54" s="21"/>
    </row>
  </sheetData>
  <sheetProtection/>
  <mergeCells count="78">
    <mergeCell ref="A1:M1"/>
    <mergeCell ref="E34:E35"/>
    <mergeCell ref="E40:E41"/>
    <mergeCell ref="E43:E44"/>
    <mergeCell ref="I34:I35"/>
    <mergeCell ref="I40:I41"/>
    <mergeCell ref="I43:I44"/>
    <mergeCell ref="I37:I38"/>
    <mergeCell ref="B20:B22"/>
    <mergeCell ref="E37:E38"/>
    <mergeCell ref="C36:C38"/>
    <mergeCell ref="D20:D22"/>
    <mergeCell ref="C20:C22"/>
    <mergeCell ref="D33:D35"/>
    <mergeCell ref="L36:L38"/>
    <mergeCell ref="J17:J19"/>
    <mergeCell ref="K14:K16"/>
    <mergeCell ref="K23:K25"/>
    <mergeCell ref="J23:J25"/>
    <mergeCell ref="L23:L25"/>
    <mergeCell ref="K42:K44"/>
    <mergeCell ref="B14:B16"/>
    <mergeCell ref="B23:B25"/>
    <mergeCell ref="I24:I25"/>
    <mergeCell ref="B17:B19"/>
    <mergeCell ref="K39:K41"/>
    <mergeCell ref="J30:J32"/>
    <mergeCell ref="J36:J38"/>
    <mergeCell ref="J14:J16"/>
    <mergeCell ref="K17:K19"/>
    <mergeCell ref="B42:B44"/>
    <mergeCell ref="C42:C44"/>
    <mergeCell ref="B36:B38"/>
    <mergeCell ref="B39:B41"/>
    <mergeCell ref="B30:B32"/>
    <mergeCell ref="C39:C41"/>
    <mergeCell ref="C33:C35"/>
    <mergeCell ref="C30:C32"/>
    <mergeCell ref="L42:L44"/>
    <mergeCell ref="C23:C25"/>
    <mergeCell ref="L20:L22"/>
    <mergeCell ref="J20:J22"/>
    <mergeCell ref="K20:K22"/>
    <mergeCell ref="C17:C19"/>
    <mergeCell ref="D36:D38"/>
    <mergeCell ref="D17:D19"/>
    <mergeCell ref="D42:D44"/>
    <mergeCell ref="K36:K38"/>
    <mergeCell ref="J42:J44"/>
    <mergeCell ref="E29:I29"/>
    <mergeCell ref="E24:E25"/>
    <mergeCell ref="D39:D41"/>
    <mergeCell ref="D30:D32"/>
    <mergeCell ref="E15:E16"/>
    <mergeCell ref="I15:I16"/>
    <mergeCell ref="E31:E32"/>
    <mergeCell ref="I31:I32"/>
    <mergeCell ref="E21:E22"/>
    <mergeCell ref="I21:I22"/>
    <mergeCell ref="D6:L6"/>
    <mergeCell ref="E11:H11"/>
    <mergeCell ref="E13:I13"/>
    <mergeCell ref="D7:L7"/>
    <mergeCell ref="L39:L41"/>
    <mergeCell ref="L30:L32"/>
    <mergeCell ref="D23:D25"/>
    <mergeCell ref="K30:K32"/>
    <mergeCell ref="J39:J41"/>
    <mergeCell ref="D8:L8"/>
    <mergeCell ref="D9:L9"/>
    <mergeCell ref="B10:J10"/>
    <mergeCell ref="I3:L3"/>
    <mergeCell ref="I18:I19"/>
    <mergeCell ref="E18:E19"/>
    <mergeCell ref="D14:D16"/>
    <mergeCell ref="C14:C16"/>
    <mergeCell ref="L14:L16"/>
    <mergeCell ref="L17:L19"/>
  </mergeCells>
  <conditionalFormatting sqref="E15:E16 I15:I16 E18:E19 E21:E22 I21:I22 E24:E25 I24:I25 E43 I43 E31:E35 E37:E38 E40:E41 I18:I19 I31:I35 I37:I38 I40:I41">
    <cfRule type="cellIs" priority="1" dxfId="5" operator="equal" stopIfTrue="1">
      <formula>0</formula>
    </cfRule>
  </conditionalFormatting>
  <conditionalFormatting sqref="E43 I43">
    <cfRule type="cellIs" priority="2" dxfId="5" operator="equal" stopIfTrue="1">
      <formula>0</formula>
    </cfRule>
  </conditionalFormatting>
  <conditionalFormatting sqref="E37:E38 I37:I38">
    <cfRule type="cellIs" priority="3" dxfId="5" operator="equal" stopIfTrue="1">
      <formula>0</formula>
    </cfRule>
  </conditionalFormatting>
  <printOptions horizontalCentered="1"/>
  <pageMargins left="0.3937007874015748" right="0.3937007874015748" top="0.7874015748031497" bottom="0.3937007874015748" header="0.11811023622047245" footer="0.1181102362204724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7">
      <selection activeCell="E30" sqref="E30"/>
    </sheetView>
  </sheetViews>
  <sheetFormatPr defaultColWidth="9.00390625" defaultRowHeight="13.5"/>
  <sheetData>
    <row r="2" spans="1:5" ht="17.25" customHeight="1">
      <c r="A2" t="s">
        <v>13</v>
      </c>
      <c r="E2" t="s">
        <v>14</v>
      </c>
    </row>
    <row r="3" spans="1:6" ht="12.75">
      <c r="A3" s="36" t="s">
        <v>15</v>
      </c>
      <c r="B3" s="36">
        <v>3000</v>
      </c>
      <c r="E3" s="36" t="s">
        <v>23</v>
      </c>
      <c r="F3" s="36">
        <v>1000</v>
      </c>
    </row>
    <row r="4" spans="1:6" ht="12.75">
      <c r="A4" s="36" t="s">
        <v>16</v>
      </c>
      <c r="B4" s="36">
        <v>2000</v>
      </c>
      <c r="E4" s="36" t="s">
        <v>24</v>
      </c>
      <c r="F4" s="36">
        <v>500</v>
      </c>
    </row>
    <row r="5" spans="1:6" ht="12.75">
      <c r="A5" s="36" t="s">
        <v>17</v>
      </c>
      <c r="B5" s="36">
        <v>2000</v>
      </c>
      <c r="E5" s="36" t="s">
        <v>25</v>
      </c>
      <c r="F5" s="36">
        <v>500</v>
      </c>
    </row>
    <row r="6" spans="1:6" ht="12.75">
      <c r="A6" s="36" t="s">
        <v>18</v>
      </c>
      <c r="B6" s="36">
        <v>3000</v>
      </c>
      <c r="E6" s="36" t="s">
        <v>26</v>
      </c>
      <c r="F6" s="36">
        <v>500</v>
      </c>
    </row>
    <row r="7" spans="1:6" ht="12.75">
      <c r="A7" s="36" t="s">
        <v>19</v>
      </c>
      <c r="B7" s="36">
        <v>3000</v>
      </c>
      <c r="E7" s="36" t="s">
        <v>27</v>
      </c>
      <c r="F7" s="36">
        <v>1500</v>
      </c>
    </row>
    <row r="8" spans="1:6" ht="12.75">
      <c r="A8" s="36" t="s">
        <v>20</v>
      </c>
      <c r="B8" s="36">
        <v>3000</v>
      </c>
      <c r="E8" s="36" t="s">
        <v>28</v>
      </c>
      <c r="F8" s="36">
        <v>1500</v>
      </c>
    </row>
    <row r="9" spans="1:6" ht="12.75">
      <c r="A9" s="36" t="s">
        <v>21</v>
      </c>
      <c r="B9" s="36">
        <v>2000</v>
      </c>
      <c r="E9" s="36" t="s">
        <v>20</v>
      </c>
      <c r="F9" s="36">
        <v>1500</v>
      </c>
    </row>
    <row r="10" spans="1:6" ht="12.75">
      <c r="A10" s="36" t="s">
        <v>22</v>
      </c>
      <c r="B10" s="36">
        <v>2000</v>
      </c>
      <c r="E10" s="36" t="s">
        <v>29</v>
      </c>
      <c r="F10" s="36">
        <v>500</v>
      </c>
    </row>
    <row r="11" spans="1:6" ht="12.75">
      <c r="A11" s="36" t="s">
        <v>24</v>
      </c>
      <c r="B11" s="36">
        <v>2000</v>
      </c>
      <c r="E11" s="36" t="s">
        <v>31</v>
      </c>
      <c r="F11" s="36">
        <v>500</v>
      </c>
    </row>
    <row r="12" spans="1:6" ht="12.75">
      <c r="A12" s="36" t="s">
        <v>30</v>
      </c>
      <c r="B12" s="36">
        <v>2000</v>
      </c>
      <c r="E12" s="36" t="s">
        <v>18</v>
      </c>
      <c r="F12" s="36">
        <v>500</v>
      </c>
    </row>
    <row r="13" spans="1:6" ht="12.75">
      <c r="A13" s="36" t="s">
        <v>29</v>
      </c>
      <c r="B13" s="36">
        <v>2000</v>
      </c>
      <c r="E13" s="36" t="s">
        <v>32</v>
      </c>
      <c r="F13" s="36">
        <v>1500</v>
      </c>
    </row>
    <row r="14" spans="1:6" ht="12.75">
      <c r="A14" s="36" t="s">
        <v>28</v>
      </c>
      <c r="B14" s="36">
        <v>1000</v>
      </c>
      <c r="E14" s="36" t="s">
        <v>33</v>
      </c>
      <c r="F14" s="36">
        <v>1000</v>
      </c>
    </row>
    <row r="15" spans="1:6" ht="12.75">
      <c r="A15" s="36" t="s">
        <v>34</v>
      </c>
      <c r="B15" s="36">
        <v>1000</v>
      </c>
      <c r="E15" s="36" t="s">
        <v>21</v>
      </c>
      <c r="F15" s="36">
        <v>500</v>
      </c>
    </row>
    <row r="16" spans="1:6" ht="12.75">
      <c r="A16" s="36"/>
      <c r="B16" s="36"/>
      <c r="E16" s="36" t="s">
        <v>22</v>
      </c>
      <c r="F16" s="36">
        <v>500</v>
      </c>
    </row>
    <row r="17" spans="1:6" ht="12.75">
      <c r="A17" s="36"/>
      <c r="B17" s="36"/>
      <c r="E17" s="36" t="s">
        <v>16</v>
      </c>
      <c r="F17" s="36">
        <v>500</v>
      </c>
    </row>
    <row r="18" spans="1:6" ht="12.75">
      <c r="A18" s="36"/>
      <c r="B18" s="36"/>
      <c r="E18" s="36" t="s">
        <v>30</v>
      </c>
      <c r="F18" s="36">
        <v>500</v>
      </c>
    </row>
    <row r="19" spans="1:6" ht="12.75">
      <c r="A19" s="36"/>
      <c r="B19" s="36"/>
      <c r="E19" s="36" t="s">
        <v>34</v>
      </c>
      <c r="F19" s="36">
        <v>500</v>
      </c>
    </row>
    <row r="20" spans="1:6" ht="12.75">
      <c r="A20" s="36"/>
      <c r="B20" s="36"/>
      <c r="E20" s="36" t="s">
        <v>19</v>
      </c>
      <c r="F20" s="36">
        <v>500</v>
      </c>
    </row>
    <row r="21" spans="1:6" ht="12.75">
      <c r="A21" s="36"/>
      <c r="B21" s="36"/>
      <c r="E21" s="36"/>
      <c r="F21" s="36"/>
    </row>
    <row r="22" spans="2:6" ht="12.75">
      <c r="B22">
        <f>SUM(B3:B21)</f>
        <v>28000</v>
      </c>
      <c r="F22">
        <f>SUM(F3:F21)</f>
        <v>14000</v>
      </c>
    </row>
    <row r="24" ht="12.75">
      <c r="E24" t="s">
        <v>37</v>
      </c>
    </row>
    <row r="25" spans="1:7" ht="12.75">
      <c r="A25" s="36"/>
      <c r="B25" s="36"/>
      <c r="C25" s="36">
        <v>120000</v>
      </c>
      <c r="E25" s="36">
        <v>500</v>
      </c>
      <c r="F25" s="36">
        <v>18</v>
      </c>
      <c r="G25" s="36">
        <f>F25*E25</f>
        <v>9000</v>
      </c>
    </row>
    <row r="26" spans="1:7" ht="12.75">
      <c r="A26" s="37" t="s">
        <v>35</v>
      </c>
      <c r="B26" s="36">
        <v>28000</v>
      </c>
      <c r="C26" s="36">
        <f>C25-B26</f>
        <v>92000</v>
      </c>
      <c r="E26" s="36"/>
      <c r="F26" s="36">
        <v>25</v>
      </c>
      <c r="G26" s="36">
        <f>F26*E25</f>
        <v>12500</v>
      </c>
    </row>
    <row r="27" spans="1:7" ht="12.75">
      <c r="A27" s="37" t="s">
        <v>36</v>
      </c>
      <c r="B27" s="36">
        <v>14000</v>
      </c>
      <c r="C27" s="36">
        <f>C26-B27</f>
        <v>78000</v>
      </c>
      <c r="E27" s="36"/>
      <c r="F27" s="36">
        <v>25</v>
      </c>
      <c r="G27" s="36">
        <f>F27*E25</f>
        <v>12500</v>
      </c>
    </row>
    <row r="28" spans="1:7" ht="12.75">
      <c r="A28" s="37" t="s">
        <v>38</v>
      </c>
      <c r="B28" s="36">
        <v>34000</v>
      </c>
      <c r="C28" s="36">
        <f>C27-B28</f>
        <v>44000</v>
      </c>
      <c r="G28">
        <f>SUM(G25:G27)</f>
        <v>34000</v>
      </c>
    </row>
    <row r="29" spans="1:3" ht="12.75">
      <c r="A29" s="37"/>
      <c r="B29" s="36"/>
      <c r="C29" s="36"/>
    </row>
    <row r="30" spans="1:3" ht="12.75">
      <c r="A30" s="37"/>
      <c r="B30" s="36"/>
      <c r="C30" s="36"/>
    </row>
    <row r="31" spans="1:3" ht="12.75">
      <c r="A31" s="37"/>
      <c r="B31" s="36"/>
      <c r="C31" s="36"/>
    </row>
    <row r="32" spans="1:3" ht="12.75">
      <c r="A32" s="37"/>
      <c r="B32" s="36"/>
      <c r="C32" s="36"/>
    </row>
    <row r="33" spans="1:3" ht="12.75">
      <c r="A33" s="37"/>
      <c r="B33" s="36"/>
      <c r="C33" s="36"/>
    </row>
    <row r="34" spans="1:3" ht="12.75">
      <c r="A34" s="37"/>
      <c r="B34" s="36"/>
      <c r="C34" s="36"/>
    </row>
    <row r="35" spans="1:3" ht="12.75">
      <c r="A35" s="37"/>
      <c r="B35" s="36"/>
      <c r="C35" s="36"/>
    </row>
    <row r="36" spans="1:3" ht="12.75">
      <c r="A36" s="37"/>
      <c r="B36" s="36"/>
      <c r="C36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saganishi030023</dc:creator>
  <cp:keywords/>
  <dc:description/>
  <cp:lastModifiedBy>隆一 小峰</cp:lastModifiedBy>
  <cp:lastPrinted>2023-10-17T12:36:06Z</cp:lastPrinted>
  <dcterms:created xsi:type="dcterms:W3CDTF">2012-11-05T08:52:53Z</dcterms:created>
  <dcterms:modified xsi:type="dcterms:W3CDTF">2023-10-17T12:37:30Z</dcterms:modified>
  <cp:category/>
  <cp:version/>
  <cp:contentType/>
  <cp:contentStatus/>
</cp:coreProperties>
</file>